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5440" windowHeight="12585"/>
  </bookViews>
  <sheets>
    <sheet name="Лист1" sheetId="1" r:id="rId1"/>
  </sheets>
  <definedNames>
    <definedName name="_xlnm.Print_Titles" localSheetId="0">Лист1!$2:$2</definedName>
  </definedNames>
  <calcPr calcId="145621"/>
</workbook>
</file>

<file path=xl/calcChain.xml><?xml version="1.0" encoding="utf-8"?>
<calcChain xmlns="http://schemas.openxmlformats.org/spreadsheetml/2006/main">
  <c r="D28" i="1" l="1"/>
  <c r="D23" i="1" l="1"/>
  <c r="D20" i="1"/>
  <c r="D6" i="1" s="1"/>
  <c r="D49" i="1" l="1"/>
</calcChain>
</file>

<file path=xl/sharedStrings.xml><?xml version="1.0" encoding="utf-8"?>
<sst xmlns="http://schemas.openxmlformats.org/spreadsheetml/2006/main" count="213" uniqueCount="152">
  <si>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</si>
  <si>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</si>
  <si>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</si>
  <si>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</si>
  <si>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</si>
  <si>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</si>
  <si>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</si>
  <si>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</si>
  <si>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</si>
  <si>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</si>
  <si>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</si>
  <si>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оказание услуг по передаче тепловой энергии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</si>
  <si>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</si>
  <si>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</si>
  <si>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</si>
  <si>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</si>
  <si>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</si>
  <si>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</si>
  <si>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</si>
  <si>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</si>
  <si>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</si>
  <si>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</si>
  <si>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</si>
  <si>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</si>
  <si>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</si>
  <si>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</si>
  <si>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</si>
  <si>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</si>
  <si>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</si>
  <si>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</si>
  <si>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</si>
  <si>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</si>
  <si>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</si>
  <si>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</si>
  <si>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</si>
  <si>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</si>
  <si>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</si>
  <si>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</si>
  <si>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</si>
  <si>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</si>
  <si>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</si>
  <si>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</si>
  <si>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</si>
  <si>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</si>
  <si>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</si>
  <si>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</si>
  <si>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</si>
  <si>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</si>
  <si>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</si>
  <si>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</si>
  <si>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</si>
  <si>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</si>
  <si>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</si>
  <si>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</si>
  <si>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</si>
  <si>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</si>
  <si>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</si>
  <si>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</si>
  <si>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</si>
  <si>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</si>
  <si>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сырье, основные материалы</t>
  </si>
  <si>
    <t>2.15.2</t>
  </si>
  <si>
    <t>охрана труда</t>
  </si>
  <si>
    <t>2.15.3</t>
  </si>
  <si>
    <t>затраты на оплату труда цехового персонала</t>
  </si>
  <si>
    <t>2.15.4</t>
  </si>
  <si>
    <t>отчисления на социальные нужды цехового персонала</t>
  </si>
  <si>
    <t>2.15.5</t>
  </si>
  <si>
    <t>амортизация основных средств (цеховые)</t>
  </si>
  <si>
    <t>2.15.6</t>
  </si>
  <si>
    <t>энергия на хоз. нужды</t>
  </si>
  <si>
    <t>2.15.7</t>
  </si>
  <si>
    <t>другие эксплуатационные расходы</t>
  </si>
  <si>
    <t>2.15.8</t>
  </si>
  <si>
    <t>вывоз и утилизация отходов</t>
  </si>
  <si>
    <t>2.15.9</t>
  </si>
  <si>
    <t>другие производственные расходы</t>
  </si>
  <si>
    <t>2.15.10</t>
  </si>
  <si>
    <t>телекоммуникационные услуги</t>
  </si>
  <si>
    <t>2.15.11</t>
  </si>
  <si>
    <t>охрана</t>
  </si>
  <si>
    <t>2.15.12</t>
  </si>
  <si>
    <t>подготовка кадров</t>
  </si>
  <si>
    <t>2.15.13</t>
  </si>
  <si>
    <t>средства на страхование</t>
  </si>
  <si>
    <t>2.15.14</t>
  </si>
  <si>
    <t>плата за предельно допустимые выбросы (сбросы) загрязняющих вещеcтв</t>
  </si>
  <si>
    <t>2.15.15</t>
  </si>
  <si>
    <t>налог на землю</t>
  </si>
  <si>
    <t>2.15.16</t>
  </si>
  <si>
    <t>налог на имущество</t>
  </si>
  <si>
    <t>2.15.17</t>
  </si>
  <si>
    <t>добровольное медицинское страхование</t>
  </si>
  <si>
    <t>2.15.18</t>
  </si>
  <si>
    <t>Добавить прочие расходы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</si>
  <si>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</si>
  <si>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</si>
  <si>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</si>
  <si>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</si>
  <si>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</si>
  <si>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</si>
  <si>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</si>
  <si>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</si>
  <si>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</si>
  <si>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</si>
  <si>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</si>
  <si>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</si>
  <si>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</si>
  <si>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</si>
  <si>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</si>
  <si>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</si>
  <si>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</si>
  <si>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</si>
  <si>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</si>
  <si>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</si>
  <si>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</si>
  <si>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</si>
  <si>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</si>
  <si>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</si>
  <si>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</si>
  <si>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</si>
  <si>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</si>
  <si>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</si>
  <si>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</si>
  <si>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</si>
  <si>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</si>
  <si>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</si>
  <si>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</si>
  <si>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</si>
  <si>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</si>
  <si>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</si>
  <si>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</si>
  <si>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</si>
  <si>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</si>
  <si>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</si>
  <si>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</si>
  <si>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</si>
  <si>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</si>
  <si>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</si>
  <si>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</si>
  <si>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</si>
  <si>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</si>
  <si>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20</t>
  </si>
  <si>
    <t>Комментарии</t>
  </si>
  <si>
    <t>-</t>
  </si>
  <si>
    <t>*</t>
  </si>
  <si>
    <t>Раскрывается не позднее 30 дней со дня сдачи годового бухгалтерского баланса в налоговые органы.</t>
  </si>
  <si>
    <t>резерв на оплату отпусков</t>
  </si>
  <si>
    <t>http://www.teplosetspb.ru/for_clients/actual_info/activity_result</t>
  </si>
  <si>
    <t>2.15.19</t>
  </si>
  <si>
    <t xml:space="preserve">Аудиторские и консультационные услуги </t>
  </si>
  <si>
    <r>
      <t xml:space="preserve">Информация об основных показателях финансово-хозяйственной деятельности АО "Теплосеть Санкт-Петербурга", включая структуру основных производственных затрат 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 
за 2016 г.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на территории Ленинградской области (МО "Муринское сельское поселение", МО "Новодевяткинское сельское поселение", МО "Заневское сельское поселение")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</si>
</sst>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lightDown">
        <fgColor rgb="FFEAEAEA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25" fillId="0" borderId="0"/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27" fillId="12" borderId="1" applyNumberFormat="0" applyAlignment="0"/>
    <xf numFmtId="0" fontId="14" fillId="0" borderId="1" applyNumberFormat="0" applyAlignment="0">
      <protection locked="0"/>
    </xf>
    <xf numFmtId="0" fontId="14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4" fillId="2" borderId="1" applyAlignment="0">
      <alignment horizontal="left" vertical="center"/>
    </xf>
    <xf numFmtId="0" fontId="28" fillId="2" borderId="1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1" applyNumberFormat="0" applyAlignment="0"/>
    <xf numFmtId="0" fontId="14" fillId="4" borderId="1" applyNumberFormat="0" applyAlignment="0"/>
    <xf numFmtId="0" fontId="14" fillId="4" borderId="1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29" fillId="13" borderId="2" applyNumberFormat="0">
      <alignment horizontal="center" vertical="center"/>
    </xf>
    <xf numFmtId="49" fontId="24" fillId="6" borderId="3" applyNumberFormat="0">
      <alignment horizontal="center" vertical="center"/>
    </xf>
    <xf numFmtId="0" fontId="10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4" fontId="2" fillId="8" borderId="5" applyBorder="0">
      <alignment horizontal="right"/>
    </xf>
    <xf numFmtId="49" fontId="2" fillId="0" borderId="0" applyBorder="0">
      <alignment vertical="top"/>
    </xf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33" fillId="0" borderId="0"/>
    <xf numFmtId="0" fontId="1" fillId="0" borderId="0"/>
    <xf numFmtId="0" fontId="33" fillId="0" borderId="0"/>
    <xf numFmtId="0" fontId="23" fillId="9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0" fontId="23" fillId="9" borderId="0" applyNumberFormat="0" applyBorder="0" applyAlignment="0">
      <alignment horizontal="left" vertical="center"/>
    </xf>
    <xf numFmtId="0" fontId="23" fillId="9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3" fillId="0" borderId="0"/>
    <xf numFmtId="0" fontId="26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49" fontId="2" fillId="9" borderId="0" applyBorder="0">
      <alignment vertical="top"/>
    </xf>
    <xf numFmtId="49" fontId="2" fillId="9" borderId="0" applyBorder="0">
      <alignment vertical="top"/>
    </xf>
    <xf numFmtId="0" fontId="23" fillId="9" borderId="0" applyNumberFormat="0" applyBorder="0" applyAlignment="0">
      <alignment horizontal="left" vertical="center"/>
    </xf>
    <xf numFmtId="0" fontId="30" fillId="0" borderId="0"/>
    <xf numFmtId="0" fontId="3" fillId="0" borderId="0"/>
    <xf numFmtId="0" fontId="3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10" borderId="0" applyBorder="0">
      <alignment horizontal="right"/>
    </xf>
    <xf numFmtId="4" fontId="2" fillId="10" borderId="0" applyFont="0" applyBorder="0">
      <alignment horizontal="right"/>
    </xf>
    <xf numFmtId="4" fontId="2" fillId="10" borderId="0" applyBorder="0">
      <alignment horizontal="right"/>
    </xf>
    <xf numFmtId="4" fontId="2" fillId="10" borderId="6" applyBorder="0">
      <alignment horizontal="right"/>
    </xf>
  </cellStyleXfs>
  <cellXfs count="34">
    <xf numFmtId="0" fontId="0" fillId="0" borderId="0" xfId="0"/>
    <xf numFmtId="4" fontId="2" fillId="11" borderId="10" xfId="78" applyNumberFormat="1" applyFont="1" applyFill="1" applyBorder="1" applyAlignment="1" applyProtection="1">
      <alignment horizontal="right" vertical="center" wrapText="1"/>
      <protection locked="0"/>
    </xf>
    <xf numFmtId="4" fontId="2" fillId="10" borderId="10" xfId="78" applyNumberFormat="1" applyFont="1" applyFill="1" applyBorder="1" applyAlignment="1" applyProtection="1">
      <alignment horizontal="right" vertical="center" wrapText="1"/>
    </xf>
    <xf numFmtId="49" fontId="18" fillId="5" borderId="10" xfId="48" applyNumberFormat="1" applyFont="1" applyFill="1" applyBorder="1" applyAlignment="1" applyProtection="1">
      <alignment horizontal="center" vertical="center" wrapText="1"/>
    </xf>
    <xf numFmtId="49" fontId="18" fillId="5" borderId="9" xfId="48" applyNumberFormat="1" applyFont="1" applyFill="1" applyBorder="1" applyAlignment="1" applyProtection="1">
      <alignment horizontal="center" vertical="center" wrapText="1"/>
    </xf>
    <xf numFmtId="0" fontId="2" fillId="0" borderId="8" xfId="48" applyFont="1" applyFill="1" applyBorder="1" applyAlignment="1" applyProtection="1">
      <alignment horizontal="center" vertical="center" wrapText="1"/>
    </xf>
    <xf numFmtId="0" fontId="2" fillId="0" borderId="7" xfId="48" applyFont="1" applyFill="1" applyBorder="1" applyAlignment="1" applyProtection="1">
      <alignment horizontal="center" vertical="center" wrapText="1"/>
    </xf>
    <xf numFmtId="49" fontId="17" fillId="14" borderId="5" xfId="1" applyFont="1" applyFill="1" applyBorder="1" applyAlignment="1" applyProtection="1">
      <alignment horizontal="left" vertical="center"/>
    </xf>
    <xf numFmtId="0" fontId="2" fillId="0" borderId="5" xfId="78" applyFont="1" applyFill="1" applyBorder="1" applyAlignment="1" applyProtection="1">
      <alignment horizontal="center" vertical="center" wrapText="1"/>
    </xf>
    <xf numFmtId="49" fontId="18" fillId="5" borderId="5" xfId="48" applyNumberFormat="1" applyFont="1" applyFill="1" applyBorder="1" applyAlignment="1" applyProtection="1">
      <alignment horizontal="center" vertical="center" wrapText="1"/>
    </xf>
    <xf numFmtId="49" fontId="2" fillId="0" borderId="0" xfId="1">
      <alignment vertical="top"/>
    </xf>
    <xf numFmtId="0" fontId="2" fillId="0" borderId="0" xfId="78" applyFont="1" applyFill="1" applyAlignment="1" applyProtection="1">
      <alignment horizontal="right" vertical="center" wrapText="1"/>
    </xf>
    <xf numFmtId="49" fontId="17" fillId="14" borderId="10" xfId="1" applyFont="1" applyFill="1" applyBorder="1" applyAlignment="1" applyProtection="1">
      <alignment horizontal="right" vertical="center"/>
    </xf>
    <xf numFmtId="166" fontId="2" fillId="11" borderId="10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0" xfId="77" applyNumberFormat="1" applyFont="1" applyFill="1" applyBorder="1" applyAlignment="1" applyProtection="1">
      <alignment horizontal="center" vertical="center" wrapText="1"/>
    </xf>
    <xf numFmtId="0" fontId="2" fillId="0" borderId="12" xfId="78" applyFont="1" applyFill="1" applyBorder="1" applyAlignment="1" applyProtection="1">
      <alignment horizontal="center" vertical="center" wrapText="1"/>
    </xf>
    <xf numFmtId="49" fontId="2" fillId="8" borderId="13" xfId="78" applyNumberFormat="1" applyFont="1" applyFill="1" applyBorder="1" applyAlignment="1" applyProtection="1">
      <alignment horizontal="left" vertical="center" wrapText="1"/>
      <protection locked="0"/>
    </xf>
    <xf numFmtId="0" fontId="2" fillId="5" borderId="14" xfId="78" applyFont="1" applyFill="1" applyBorder="1" applyAlignment="1" applyProtection="1">
      <alignment horizontal="center" vertical="center" wrapText="1"/>
    </xf>
    <xf numFmtId="49" fontId="18" fillId="5" borderId="15" xfId="48" applyNumberFormat="1" applyFont="1" applyFill="1" applyBorder="1" applyAlignment="1" applyProtection="1">
      <alignment horizontal="center" vertical="center" wrapText="1"/>
    </xf>
    <xf numFmtId="49" fontId="2" fillId="5" borderId="15" xfId="78" applyNumberFormat="1" applyFont="1" applyFill="1" applyBorder="1" applyAlignment="1" applyProtection="1">
      <alignment horizontal="center" vertical="center" wrapText="1"/>
    </xf>
    <xf numFmtId="49" fontId="8" fillId="14" borderId="15" xfId="1" applyFont="1" applyFill="1" applyBorder="1" applyAlignment="1" applyProtection="1">
      <alignment horizontal="center" vertical="center"/>
    </xf>
    <xf numFmtId="49" fontId="2" fillId="5" borderId="16" xfId="78" applyNumberFormat="1" applyFont="1" applyFill="1" applyBorder="1" applyAlignment="1" applyProtection="1">
      <alignment horizontal="center" vertical="center" wrapText="1"/>
    </xf>
    <xf numFmtId="0" fontId="2" fillId="0" borderId="6" xfId="48" applyFont="1" applyFill="1" applyBorder="1" applyAlignment="1" applyProtection="1">
      <alignment horizontal="center" vertical="center" wrapText="1"/>
    </xf>
    <xf numFmtId="0" fontId="2" fillId="0" borderId="9" xfId="78" applyFont="1" applyFill="1" applyBorder="1" applyAlignment="1" applyProtection="1">
      <alignment horizontal="left" vertical="center" wrapText="1"/>
    </xf>
    <xf numFmtId="49" fontId="2" fillId="11" borderId="9" xfId="78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9" xfId="78" applyFont="1" applyFill="1" applyBorder="1" applyAlignment="1" applyProtection="1">
      <alignment horizontal="left" vertical="center" wrapText="1" indent="1"/>
    </xf>
    <xf numFmtId="0" fontId="2" fillId="0" borderId="9" xfId="78" applyFont="1" applyFill="1" applyBorder="1" applyAlignment="1" applyProtection="1">
      <alignment horizontal="left" vertical="center" wrapText="1" indent="2"/>
    </xf>
    <xf numFmtId="49" fontId="2" fillId="11" borderId="9" xfId="78" applyNumberFormat="1" applyFont="1" applyFill="1" applyBorder="1" applyAlignment="1" applyProtection="1">
      <alignment horizontal="left" vertical="center" wrapText="1" indent="2"/>
      <protection locked="0"/>
    </xf>
    <xf numFmtId="49" fontId="17" fillId="14" borderId="9" xfId="1" applyFont="1" applyFill="1" applyBorder="1" applyAlignment="1" applyProtection="1">
      <alignment horizontal="left" vertical="center" indent="2"/>
    </xf>
    <xf numFmtId="0" fontId="2" fillId="0" borderId="11" xfId="78" applyFont="1" applyFill="1" applyBorder="1" applyAlignment="1" applyProtection="1">
      <alignment horizontal="left" vertical="center" wrapText="1"/>
    </xf>
    <xf numFmtId="49" fontId="9" fillId="11" borderId="10" xfId="36" applyNumberFormat="1" applyFill="1" applyBorder="1" applyAlignment="1" applyProtection="1">
      <alignment horizontal="left" vertical="center" wrapText="1"/>
      <protection locked="0"/>
    </xf>
    <xf numFmtId="4" fontId="2" fillId="11" borderId="10" xfId="78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78" applyFont="1" applyFill="1" applyAlignment="1" applyProtection="1">
      <alignment horizontal="left" vertical="center" wrapText="1"/>
    </xf>
    <xf numFmtId="0" fontId="14" fillId="0" borderId="0" xfId="79" applyFont="1" applyBorder="1" applyAlignment="1">
      <alignment horizontal="center" vertical="center" wrapText="1"/>
    </xf>
  </cellXfs>
  <cellStyles count="87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Action" xfId="17"/>
    <cellStyle name="Cells" xfId="18"/>
    <cellStyle name="Cells 2" xfId="19"/>
    <cellStyle name="Currency [0]" xfId="20"/>
    <cellStyle name="Currency2" xfId="21"/>
    <cellStyle name="DblClick" xfId="22"/>
    <cellStyle name="DblClickWeb" xfId="23"/>
    <cellStyle name="Followed Hyperlink" xfId="24"/>
    <cellStyle name="Formuls" xfId="25"/>
    <cellStyle name="Header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" xfId="33"/>
    <cellStyle name="Title 4" xfId="34"/>
    <cellStyle name="Ввод  2" xfId="35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иперссылка 5" xfId="46"/>
    <cellStyle name="Заголовок" xfId="47"/>
    <cellStyle name="ЗаголовокСтолбца" xfId="48"/>
    <cellStyle name="Значение" xfId="49"/>
    <cellStyle name="Обычный" xfId="0" builtinId="0"/>
    <cellStyle name="Обычный 10" xfId="50"/>
    <cellStyle name="Обычный 11" xfId="51"/>
    <cellStyle name="Обычный 11 3" xfId="52"/>
    <cellStyle name="Обычный 12" xfId="53"/>
    <cellStyle name="Обычный 12 2" xfId="54"/>
    <cellStyle name="Обычный 12 3" xfId="55"/>
    <cellStyle name="Обычный 12 3 2" xfId="56"/>
    <cellStyle name="Обычный 12 4" xfId="57"/>
    <cellStyle name="Обычный 14" xfId="58"/>
    <cellStyle name="Обычный 14 2" xfId="59"/>
    <cellStyle name="Обычный 16" xfId="60"/>
    <cellStyle name="Обычный 2" xfId="61"/>
    <cellStyle name="Обычный 2 10" xfId="62"/>
    <cellStyle name="Обычный 2 10 2" xfId="63"/>
    <cellStyle name="Обычный 2 14" xfId="64"/>
    <cellStyle name="Обычный 2 2" xfId="65"/>
    <cellStyle name="Обычный 2 3" xfId="66"/>
    <cellStyle name="Обычный 2 7" xfId="67"/>
    <cellStyle name="Обычный 2 8" xfId="68"/>
    <cellStyle name="Обычный 2_НВВ - сети долгосрочный (15.07) - передано на оформление 2" xfId="69"/>
    <cellStyle name="Обычный 3" xfId="70"/>
    <cellStyle name="Обычный 3 2" xfId="71"/>
    <cellStyle name="Обычный 3 3" xfId="72"/>
    <cellStyle name="Обычный 3 3 2" xfId="73"/>
    <cellStyle name="Обычный 4" xfId="74"/>
    <cellStyle name="Обычный 5" xfId="75"/>
    <cellStyle name="Обычный 6" xfId="1"/>
    <cellStyle name="Обычный 9 2" xfId="76"/>
    <cellStyle name="Обычный_ЖКУ_проект3" xfId="77"/>
    <cellStyle name="Обычный_Мониторинг инвестиций" xfId="78"/>
    <cellStyle name="Обычный_Шаблон по источникам для Модуля Реестр (2)" xfId="79"/>
    <cellStyle name="Процентный 10" xfId="80"/>
    <cellStyle name="Процентный 2" xfId="81"/>
    <cellStyle name="Стиль 1" xfId="82"/>
    <cellStyle name="Формула" xfId="83"/>
    <cellStyle name="Формула 3" xfId="84"/>
    <cellStyle name="Формула_GRES.2007.5" xfId="85"/>
    <cellStyle name="ФормулаВБ_Мониторинг инвестиций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plosetspb.ru/for_clients/actual_info/activity_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tabSelected="1" zoomScaleNormal="100" workbookViewId="0">
      <selection activeCell="E1" sqref="E1:F1048576"/>
    </sheetView>
  </sheetViews>
  <sheetFormatPr defaultRowHeight="15"/>
  <cols>
    <col min="2" max="2" width="58.5703125" customWidth="1"/>
    <col min="3" max="3" width="16.42578125" customWidth="1"/>
    <col min="4" max="4" width="23.5703125" customWidth="1"/>
  </cols>
  <sheetData>
    <row r="1" spans="1:4" ht="64.5" customHeight="1" thickBot="1">
      <c r="A1" s="33" t="s">
        <v>151</v>
      </c>
      <c r="B1" s="33"/>
      <c r="C1" s="33"/>
      <c r="D1" s="33"/>
    </row>
    <row r="2" spans="1:4" ht="22.5">
      <c r="A2" s="17" t="s">
        <v>0</v>
      </c>
      <c r="B2" s="22" t="s">
        <v>1</v>
      </c>
      <c r="C2" s="6" t="s">
        <v>2</v>
      </c>
      <c r="D2" s="5" t="s">
        <v>3</v>
      </c>
    </row>
    <row r="3" spans="1:4">
      <c r="A3" s="18" t="s">
        <v>4</v>
      </c>
      <c r="B3" s="4" t="s">
        <v>5</v>
      </c>
      <c r="C3" s="9" t="s">
        <v>6</v>
      </c>
      <c r="D3" s="3" t="s">
        <v>7</v>
      </c>
    </row>
    <row r="4" spans="1:4" ht="22.5">
      <c r="A4" s="19" t="s">
        <v>4</v>
      </c>
      <c r="B4" s="23" t="s">
        <v>8</v>
      </c>
      <c r="C4" s="8" t="s">
        <v>9</v>
      </c>
      <c r="D4" s="2">
        <v>157978.27621186399</v>
      </c>
    </row>
    <row r="5" spans="1:4">
      <c r="A5" s="19" t="s">
        <v>10</v>
      </c>
      <c r="B5" s="24" t="s">
        <v>11</v>
      </c>
      <c r="C5" s="8" t="s">
        <v>9</v>
      </c>
      <c r="D5" s="1">
        <v>157978.27621186399</v>
      </c>
    </row>
    <row r="6" spans="1:4" ht="22.5">
      <c r="A6" s="19" t="s">
        <v>5</v>
      </c>
      <c r="B6" s="23" t="s">
        <v>12</v>
      </c>
      <c r="C6" s="8" t="s">
        <v>9</v>
      </c>
      <c r="D6" s="2">
        <f>D7+D8+D9+D12+D13+D14+D16+D15+D17+D18+D19+D20+D23+D26+D28</f>
        <v>115601</v>
      </c>
    </row>
    <row r="7" spans="1:4" ht="22.5">
      <c r="A7" s="19" t="s">
        <v>13</v>
      </c>
      <c r="B7" s="25" t="s">
        <v>14</v>
      </c>
      <c r="C7" s="8" t="s">
        <v>9</v>
      </c>
      <c r="D7" s="1">
        <v>25243</v>
      </c>
    </row>
    <row r="8" spans="1:4">
      <c r="A8" s="19" t="s">
        <v>15</v>
      </c>
      <c r="B8" s="25" t="s">
        <v>16</v>
      </c>
      <c r="C8" s="8" t="s">
        <v>9</v>
      </c>
      <c r="D8" s="2">
        <v>0</v>
      </c>
    </row>
    <row r="9" spans="1:4" ht="22.5">
      <c r="A9" s="19" t="s">
        <v>17</v>
      </c>
      <c r="B9" s="25" t="s">
        <v>18</v>
      </c>
      <c r="C9" s="8" t="s">
        <v>9</v>
      </c>
      <c r="D9" s="1">
        <v>0</v>
      </c>
    </row>
    <row r="10" spans="1:4">
      <c r="A10" s="19" t="s">
        <v>19</v>
      </c>
      <c r="B10" s="26" t="s">
        <v>20</v>
      </c>
      <c r="C10" s="8" t="s">
        <v>21</v>
      </c>
      <c r="D10" s="1">
        <v>0</v>
      </c>
    </row>
    <row r="11" spans="1:4">
      <c r="A11" s="19" t="s">
        <v>22</v>
      </c>
      <c r="B11" s="26" t="s">
        <v>23</v>
      </c>
      <c r="C11" s="8" t="s">
        <v>24</v>
      </c>
      <c r="D11" s="13">
        <v>0</v>
      </c>
    </row>
    <row r="12" spans="1:4" ht="22.5">
      <c r="A12" s="19" t="s">
        <v>25</v>
      </c>
      <c r="B12" s="25" t="s">
        <v>26</v>
      </c>
      <c r="C12" s="8" t="s">
        <v>9</v>
      </c>
      <c r="D12" s="1">
        <v>0</v>
      </c>
    </row>
    <row r="13" spans="1:4" ht="22.5">
      <c r="A13" s="19" t="s">
        <v>27</v>
      </c>
      <c r="B13" s="25" t="s">
        <v>28</v>
      </c>
      <c r="C13" s="8" t="s">
        <v>9</v>
      </c>
      <c r="D13" s="1">
        <v>0</v>
      </c>
    </row>
    <row r="14" spans="1:4" ht="22.5">
      <c r="A14" s="19" t="s">
        <v>29</v>
      </c>
      <c r="B14" s="25" t="s">
        <v>30</v>
      </c>
      <c r="C14" s="8" t="s">
        <v>9</v>
      </c>
      <c r="D14" s="1">
        <v>8874</v>
      </c>
    </row>
    <row r="15" spans="1:4" ht="22.5">
      <c r="A15" s="19" t="s">
        <v>31</v>
      </c>
      <c r="B15" s="25" t="s">
        <v>32</v>
      </c>
      <c r="C15" s="8" t="s">
        <v>9</v>
      </c>
      <c r="D15" s="1">
        <v>2808</v>
      </c>
    </row>
    <row r="16" spans="1:4" ht="22.5">
      <c r="A16" s="19" t="s">
        <v>33</v>
      </c>
      <c r="B16" s="25" t="s">
        <v>34</v>
      </c>
      <c r="C16" s="8" t="s">
        <v>9</v>
      </c>
      <c r="D16" s="1">
        <v>0</v>
      </c>
    </row>
    <row r="17" spans="1:4" ht="22.5">
      <c r="A17" s="19" t="s">
        <v>35</v>
      </c>
      <c r="B17" s="25" t="s">
        <v>36</v>
      </c>
      <c r="C17" s="8" t="s">
        <v>9</v>
      </c>
      <c r="D17" s="1">
        <v>0</v>
      </c>
    </row>
    <row r="18" spans="1:4">
      <c r="A18" s="19" t="s">
        <v>37</v>
      </c>
      <c r="B18" s="25" t="s">
        <v>38</v>
      </c>
      <c r="C18" s="8" t="s">
        <v>9</v>
      </c>
      <c r="D18" s="1">
        <v>25352</v>
      </c>
    </row>
    <row r="19" spans="1:4" ht="24" customHeight="1">
      <c r="A19" s="19" t="s">
        <v>39</v>
      </c>
      <c r="B19" s="25" t="s">
        <v>40</v>
      </c>
      <c r="C19" s="8" t="s">
        <v>9</v>
      </c>
      <c r="D19" s="1">
        <v>3035</v>
      </c>
    </row>
    <row r="20" spans="1:4">
      <c r="A20" s="19" t="s">
        <v>41</v>
      </c>
      <c r="B20" s="25" t="s">
        <v>42</v>
      </c>
      <c r="C20" s="8" t="s">
        <v>9</v>
      </c>
      <c r="D20" s="1">
        <f>D22+D21</f>
        <v>32</v>
      </c>
    </row>
    <row r="21" spans="1:4">
      <c r="A21" s="19" t="s">
        <v>43</v>
      </c>
      <c r="B21" s="26" t="s">
        <v>44</v>
      </c>
      <c r="C21" s="8" t="s">
        <v>9</v>
      </c>
      <c r="D21" s="1">
        <v>0</v>
      </c>
    </row>
    <row r="22" spans="1:4">
      <c r="A22" s="19" t="s">
        <v>45</v>
      </c>
      <c r="B22" s="26" t="s">
        <v>46</v>
      </c>
      <c r="C22" s="8" t="s">
        <v>9</v>
      </c>
      <c r="D22" s="1">
        <v>32</v>
      </c>
    </row>
    <row r="23" spans="1:4">
      <c r="A23" s="19" t="s">
        <v>47</v>
      </c>
      <c r="B23" s="25" t="s">
        <v>48</v>
      </c>
      <c r="C23" s="8" t="s">
        <v>9</v>
      </c>
      <c r="D23" s="1">
        <f>D24+D25</f>
        <v>0</v>
      </c>
    </row>
    <row r="24" spans="1:4">
      <c r="A24" s="19" t="s">
        <v>49</v>
      </c>
      <c r="B24" s="26" t="s">
        <v>44</v>
      </c>
      <c r="C24" s="8" t="s">
        <v>9</v>
      </c>
      <c r="D24" s="1">
        <v>0</v>
      </c>
    </row>
    <row r="25" spans="1:4">
      <c r="A25" s="19" t="s">
        <v>50</v>
      </c>
      <c r="B25" s="26" t="s">
        <v>46</v>
      </c>
      <c r="C25" s="8" t="s">
        <v>9</v>
      </c>
      <c r="D25" s="1">
        <v>0</v>
      </c>
    </row>
    <row r="26" spans="1:4" ht="24.75" customHeight="1">
      <c r="A26" s="19" t="s">
        <v>51</v>
      </c>
      <c r="B26" s="25" t="s">
        <v>52</v>
      </c>
      <c r="C26" s="8" t="s">
        <v>9</v>
      </c>
      <c r="D26" s="1">
        <v>8985</v>
      </c>
    </row>
    <row r="27" spans="1:4" ht="48" customHeight="1">
      <c r="A27" s="19" t="s">
        <v>53</v>
      </c>
      <c r="B27" s="26" t="s">
        <v>54</v>
      </c>
      <c r="C27" s="8" t="s">
        <v>55</v>
      </c>
      <c r="D27" s="14" t="s">
        <v>56</v>
      </c>
    </row>
    <row r="28" spans="1:4" ht="26.25" customHeight="1">
      <c r="A28" s="19" t="s">
        <v>57</v>
      </c>
      <c r="B28" s="25" t="s">
        <v>58</v>
      </c>
      <c r="C28" s="8" t="s">
        <v>9</v>
      </c>
      <c r="D28" s="2">
        <f>SUM(D29:D47)</f>
        <v>41272</v>
      </c>
    </row>
    <row r="29" spans="1:4">
      <c r="A29" s="19" t="s">
        <v>59</v>
      </c>
      <c r="B29" s="27" t="s">
        <v>60</v>
      </c>
      <c r="C29" s="8" t="s">
        <v>9</v>
      </c>
      <c r="D29" s="1">
        <v>865</v>
      </c>
    </row>
    <row r="30" spans="1:4">
      <c r="A30" s="19" t="s">
        <v>61</v>
      </c>
      <c r="B30" s="27" t="s">
        <v>62</v>
      </c>
      <c r="C30" s="8" t="s">
        <v>9</v>
      </c>
      <c r="D30" s="1">
        <v>293</v>
      </c>
    </row>
    <row r="31" spans="1:4">
      <c r="A31" s="19" t="s">
        <v>63</v>
      </c>
      <c r="B31" s="27" t="s">
        <v>64</v>
      </c>
      <c r="C31" s="8" t="s">
        <v>9</v>
      </c>
      <c r="D31" s="1">
        <v>2071</v>
      </c>
    </row>
    <row r="32" spans="1:4">
      <c r="A32" s="19" t="s">
        <v>65</v>
      </c>
      <c r="B32" s="27" t="s">
        <v>66</v>
      </c>
      <c r="C32" s="8" t="s">
        <v>9</v>
      </c>
      <c r="D32" s="1">
        <v>561</v>
      </c>
    </row>
    <row r="33" spans="1:4">
      <c r="A33" s="19" t="s">
        <v>67</v>
      </c>
      <c r="B33" s="27" t="s">
        <v>68</v>
      </c>
      <c r="C33" s="8" t="s">
        <v>9</v>
      </c>
      <c r="D33" s="1">
        <v>1559</v>
      </c>
    </row>
    <row r="34" spans="1:4">
      <c r="A34" s="19" t="s">
        <v>69</v>
      </c>
      <c r="B34" s="27" t="s">
        <v>70</v>
      </c>
      <c r="C34" s="8" t="s">
        <v>9</v>
      </c>
      <c r="D34" s="1">
        <v>515</v>
      </c>
    </row>
    <row r="35" spans="1:4">
      <c r="A35" s="19" t="s">
        <v>71</v>
      </c>
      <c r="B35" s="27" t="s">
        <v>72</v>
      </c>
      <c r="C35" s="8" t="s">
        <v>9</v>
      </c>
      <c r="D35" s="1">
        <v>927</v>
      </c>
    </row>
    <row r="36" spans="1:4">
      <c r="A36" s="19" t="s">
        <v>73</v>
      </c>
      <c r="B36" s="27" t="s">
        <v>74</v>
      </c>
      <c r="C36" s="8" t="s">
        <v>9</v>
      </c>
      <c r="D36" s="1">
        <v>12</v>
      </c>
    </row>
    <row r="37" spans="1:4">
      <c r="A37" s="19" t="s">
        <v>75</v>
      </c>
      <c r="B37" s="27" t="s">
        <v>76</v>
      </c>
      <c r="C37" s="8" t="s">
        <v>9</v>
      </c>
      <c r="D37" s="1">
        <v>3234</v>
      </c>
    </row>
    <row r="38" spans="1:4">
      <c r="A38" s="19" t="s">
        <v>77</v>
      </c>
      <c r="B38" s="27" t="s">
        <v>78</v>
      </c>
      <c r="C38" s="8" t="s">
        <v>9</v>
      </c>
      <c r="D38" s="1">
        <v>340</v>
      </c>
    </row>
    <row r="39" spans="1:4">
      <c r="A39" s="19" t="s">
        <v>79</v>
      </c>
      <c r="B39" s="27" t="s">
        <v>80</v>
      </c>
      <c r="C39" s="8" t="s">
        <v>9</v>
      </c>
      <c r="D39" s="1">
        <v>1192</v>
      </c>
    </row>
    <row r="40" spans="1:4">
      <c r="A40" s="19" t="s">
        <v>81</v>
      </c>
      <c r="B40" s="27" t="s">
        <v>82</v>
      </c>
      <c r="C40" s="8" t="s">
        <v>9</v>
      </c>
      <c r="D40" s="1">
        <v>136</v>
      </c>
    </row>
    <row r="41" spans="1:4">
      <c r="A41" s="19" t="s">
        <v>83</v>
      </c>
      <c r="B41" s="27" t="s">
        <v>84</v>
      </c>
      <c r="C41" s="8" t="s">
        <v>9</v>
      </c>
      <c r="D41" s="1">
        <v>156</v>
      </c>
    </row>
    <row r="42" spans="1:4" ht="22.5">
      <c r="A42" s="19" t="s">
        <v>85</v>
      </c>
      <c r="B42" s="27" t="s">
        <v>86</v>
      </c>
      <c r="C42" s="8" t="s">
        <v>9</v>
      </c>
      <c r="D42" s="1">
        <v>135</v>
      </c>
    </row>
    <row r="43" spans="1:4">
      <c r="A43" s="19" t="s">
        <v>87</v>
      </c>
      <c r="B43" s="27" t="s">
        <v>88</v>
      </c>
      <c r="C43" s="8" t="s">
        <v>9</v>
      </c>
      <c r="D43" s="1">
        <v>21</v>
      </c>
    </row>
    <row r="44" spans="1:4">
      <c r="A44" s="19" t="s">
        <v>89</v>
      </c>
      <c r="B44" s="27" t="s">
        <v>90</v>
      </c>
      <c r="C44" s="8" t="s">
        <v>9</v>
      </c>
      <c r="D44" s="1">
        <v>5909</v>
      </c>
    </row>
    <row r="45" spans="1:4">
      <c r="A45" s="19" t="s">
        <v>91</v>
      </c>
      <c r="B45" s="27" t="s">
        <v>92</v>
      </c>
      <c r="C45" s="8" t="s">
        <v>9</v>
      </c>
      <c r="D45" s="1">
        <v>11748</v>
      </c>
    </row>
    <row r="46" spans="1:4">
      <c r="A46" s="19" t="s">
        <v>93</v>
      </c>
      <c r="B46" s="27" t="s">
        <v>147</v>
      </c>
      <c r="C46" s="8" t="s">
        <v>9</v>
      </c>
      <c r="D46" s="1">
        <v>54</v>
      </c>
    </row>
    <row r="47" spans="1:4">
      <c r="A47" s="19" t="s">
        <v>149</v>
      </c>
      <c r="B47" s="27" t="s">
        <v>150</v>
      </c>
      <c r="C47" s="8" t="s">
        <v>9</v>
      </c>
      <c r="D47" s="1">
        <v>11544</v>
      </c>
    </row>
    <row r="48" spans="1:4">
      <c r="A48" s="20"/>
      <c r="B48" s="28" t="s">
        <v>94</v>
      </c>
      <c r="C48" s="7"/>
      <c r="D48" s="12"/>
    </row>
    <row r="49" spans="1:4" ht="24" customHeight="1">
      <c r="A49" s="19" t="s">
        <v>6</v>
      </c>
      <c r="B49" s="23" t="s">
        <v>95</v>
      </c>
      <c r="C49" s="8" t="s">
        <v>9</v>
      </c>
      <c r="D49" s="1">
        <f>D4-D6</f>
        <v>42377.276211863995</v>
      </c>
    </row>
    <row r="50" spans="1:4" ht="24.75" customHeight="1">
      <c r="A50" s="19" t="s">
        <v>7</v>
      </c>
      <c r="B50" s="23" t="s">
        <v>96</v>
      </c>
      <c r="C50" s="8" t="s">
        <v>9</v>
      </c>
      <c r="D50" s="1">
        <v>0</v>
      </c>
    </row>
    <row r="51" spans="1:4" ht="25.5" customHeight="1">
      <c r="A51" s="19" t="s">
        <v>97</v>
      </c>
      <c r="B51" s="25" t="s">
        <v>98</v>
      </c>
      <c r="C51" s="8" t="s">
        <v>9</v>
      </c>
      <c r="D51" s="1">
        <v>0</v>
      </c>
    </row>
    <row r="52" spans="1:4" ht="36.75" customHeight="1">
      <c r="A52" s="19" t="s">
        <v>99</v>
      </c>
      <c r="B52" s="23" t="s">
        <v>100</v>
      </c>
      <c r="C52" s="8" t="s">
        <v>9</v>
      </c>
      <c r="D52" s="1">
        <v>349047</v>
      </c>
    </row>
    <row r="53" spans="1:4" ht="16.5" customHeight="1">
      <c r="A53" s="19" t="s">
        <v>101</v>
      </c>
      <c r="B53" s="25" t="s">
        <v>102</v>
      </c>
      <c r="C53" s="8" t="s">
        <v>9</v>
      </c>
      <c r="D53" s="1">
        <v>349047</v>
      </c>
    </row>
    <row r="54" spans="1:4" ht="16.5" customHeight="1">
      <c r="A54" s="19" t="s">
        <v>103</v>
      </c>
      <c r="B54" s="23" t="s">
        <v>104</v>
      </c>
      <c r="C54" s="8" t="s">
        <v>9</v>
      </c>
      <c r="D54" s="1">
        <v>0</v>
      </c>
    </row>
    <row r="55" spans="1:4" ht="33.75">
      <c r="A55" s="19" t="s">
        <v>105</v>
      </c>
      <c r="B55" s="23" t="s">
        <v>106</v>
      </c>
      <c r="C55" s="8" t="s">
        <v>55</v>
      </c>
      <c r="D55" s="30" t="s">
        <v>148</v>
      </c>
    </row>
    <row r="56" spans="1:4" ht="45">
      <c r="A56" s="19" t="s">
        <v>107</v>
      </c>
      <c r="B56" s="23" t="s">
        <v>108</v>
      </c>
      <c r="C56" s="8" t="s">
        <v>109</v>
      </c>
      <c r="D56" s="1">
        <v>0</v>
      </c>
    </row>
    <row r="57" spans="1:4" ht="22.5">
      <c r="A57" s="19" t="s">
        <v>110</v>
      </c>
      <c r="B57" s="23" t="s">
        <v>111</v>
      </c>
      <c r="C57" s="8" t="s">
        <v>109</v>
      </c>
      <c r="D57" s="1">
        <v>306.41789999999997</v>
      </c>
    </row>
    <row r="58" spans="1:4" ht="33.75">
      <c r="A58" s="19" t="s">
        <v>112</v>
      </c>
      <c r="B58" s="23" t="s">
        <v>113</v>
      </c>
      <c r="C58" s="8" t="s">
        <v>114</v>
      </c>
      <c r="D58" s="13">
        <v>0</v>
      </c>
    </row>
    <row r="59" spans="1:4" ht="33.75">
      <c r="A59" s="19" t="s">
        <v>115</v>
      </c>
      <c r="B59" s="23" t="s">
        <v>116</v>
      </c>
      <c r="C59" s="8" t="s">
        <v>114</v>
      </c>
      <c r="D59" s="1">
        <v>29.68</v>
      </c>
    </row>
    <row r="60" spans="1:4" ht="33.75">
      <c r="A60" s="19" t="s">
        <v>117</v>
      </c>
      <c r="B60" s="23" t="s">
        <v>118</v>
      </c>
      <c r="C60" s="8" t="s">
        <v>114</v>
      </c>
      <c r="D60" s="13">
        <v>436.24545999999998</v>
      </c>
    </row>
    <row r="61" spans="1:4" ht="19.5" customHeight="1">
      <c r="A61" s="19" t="s">
        <v>119</v>
      </c>
      <c r="B61" s="25" t="s">
        <v>120</v>
      </c>
      <c r="C61" s="8" t="s">
        <v>114</v>
      </c>
      <c r="D61" s="31">
        <v>377.63910000000004</v>
      </c>
    </row>
    <row r="62" spans="1:4" ht="22.5">
      <c r="A62" s="19" t="s">
        <v>121</v>
      </c>
      <c r="B62" s="25" t="s">
        <v>122</v>
      </c>
      <c r="C62" s="8" t="s">
        <v>114</v>
      </c>
      <c r="D62" s="31">
        <v>58.606359999999938</v>
      </c>
    </row>
    <row r="63" spans="1:4" ht="33.75">
      <c r="A63" s="19" t="s">
        <v>123</v>
      </c>
      <c r="B63" s="23" t="s">
        <v>124</v>
      </c>
      <c r="C63" s="8" t="s">
        <v>125</v>
      </c>
      <c r="D63" s="1">
        <v>0</v>
      </c>
    </row>
    <row r="64" spans="1:4">
      <c r="A64" s="19" t="s">
        <v>126</v>
      </c>
      <c r="B64" s="23" t="s">
        <v>127</v>
      </c>
      <c r="C64" s="8" t="s">
        <v>114</v>
      </c>
      <c r="D64" s="1">
        <v>29.68</v>
      </c>
    </row>
    <row r="65" spans="1:4" ht="22.5">
      <c r="A65" s="19" t="s">
        <v>128</v>
      </c>
      <c r="B65" s="23" t="s">
        <v>129</v>
      </c>
      <c r="C65" s="8" t="s">
        <v>130</v>
      </c>
      <c r="D65" s="1">
        <v>27.2</v>
      </c>
    </row>
    <row r="66" spans="1:4" ht="22.5">
      <c r="A66" s="19" t="s">
        <v>131</v>
      </c>
      <c r="B66" s="23" t="s">
        <v>132</v>
      </c>
      <c r="C66" s="8" t="s">
        <v>130</v>
      </c>
      <c r="D66" s="1">
        <v>0</v>
      </c>
    </row>
    <row r="67" spans="1:4" ht="48" customHeight="1">
      <c r="A67" s="19" t="s">
        <v>133</v>
      </c>
      <c r="B67" s="23" t="s">
        <v>134</v>
      </c>
      <c r="C67" s="8" t="s">
        <v>135</v>
      </c>
      <c r="D67" s="13">
        <v>0</v>
      </c>
    </row>
    <row r="68" spans="1:4" ht="47.25" customHeight="1">
      <c r="A68" s="19" t="s">
        <v>136</v>
      </c>
      <c r="B68" s="23" t="s">
        <v>137</v>
      </c>
      <c r="C68" s="8" t="s">
        <v>138</v>
      </c>
      <c r="D68" s="1">
        <v>0</v>
      </c>
    </row>
    <row r="69" spans="1:4" ht="49.5" customHeight="1">
      <c r="A69" s="19" t="s">
        <v>139</v>
      </c>
      <c r="B69" s="23" t="s">
        <v>140</v>
      </c>
      <c r="C69" s="8" t="s">
        <v>141</v>
      </c>
      <c r="D69" s="1">
        <v>0</v>
      </c>
    </row>
    <row r="70" spans="1:4" ht="15.75" thickBot="1">
      <c r="A70" s="21" t="s">
        <v>142</v>
      </c>
      <c r="B70" s="29" t="s">
        <v>143</v>
      </c>
      <c r="C70" s="15" t="s">
        <v>55</v>
      </c>
      <c r="D70" s="16" t="s">
        <v>144</v>
      </c>
    </row>
    <row r="71" spans="1:4">
      <c r="A71" s="10"/>
      <c r="B71" s="10"/>
      <c r="C71" s="10"/>
      <c r="D71" s="10"/>
    </row>
    <row r="72" spans="1:4">
      <c r="A72" s="11" t="s">
        <v>145</v>
      </c>
      <c r="B72" s="32" t="s">
        <v>146</v>
      </c>
      <c r="C72" s="32"/>
      <c r="D72" s="32"/>
    </row>
  </sheetData>
  <mergeCells count="2">
    <mergeCell ref="B72:D72"/>
    <mergeCell ref="A1:D1"/>
  </mergeCells>
  <dataValidations count="1">
    <dataValidation type="decimal" allowBlank="1" showErrorMessage="1" errorTitle="Ошибка" error="Допускается ввод только неотрицательных чисел!" sqref="D61:D62">
      <formula1>0</formula1>
      <formula2>9.99999999999999E+23</formula2>
    </dataValidation>
  </dataValidations>
  <hyperlinks>
    <hyperlink ref="D55" r:id="rId1"/>
  </hyperlinks>
  <pageMargins left="0.70866141732283472" right="0.70866141732283472" top="0.74803149606299213" bottom="0.74803149606299213" header="0.31496062992125984" footer="0.31496062992125984"/>
  <pageSetup paperSize="9" scale="74" fitToHeight="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Кондратьева Мария Олеговна</cp:lastModifiedBy>
  <cp:lastPrinted>2015-04-28T12:03:26Z</cp:lastPrinted>
  <dcterms:created xsi:type="dcterms:W3CDTF">2014-04-29T07:41:32Z</dcterms:created>
  <dcterms:modified xsi:type="dcterms:W3CDTF">2017-04-27T11:13:26Z</dcterms:modified>
</cp:coreProperties>
</file>