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month_list">[1]TEHSHEET!$G$2:$G$13</definedName>
    <definedName name="year_list">[1]TEHSHEET!$E$2:$E$28</definedName>
  </definedNames>
  <calcPr calcId="125725" refMode="R1C1"/>
</workbook>
</file>

<file path=xl/calcChain.xml><?xml version="1.0" encoding="utf-8"?>
<calcChain xmlns="http://schemas.openxmlformats.org/spreadsheetml/2006/main">
  <c r="P18" i="1"/>
  <c r="P17"/>
  <c r="P16"/>
  <c r="P15"/>
  <c r="P14"/>
  <c r="P13"/>
  <c r="P12"/>
  <c r="P11"/>
  <c r="O11"/>
  <c r="N11"/>
  <c r="M11"/>
  <c r="L11"/>
  <c r="K11"/>
  <c r="J11"/>
</calcChain>
</file>

<file path=xl/sharedStrings.xml><?xml version="1.0" encoding="utf-8"?>
<sst xmlns="http://schemas.openxmlformats.org/spreadsheetml/2006/main" count="66" uniqueCount="47">
  <si>
    <t>Отчет об исполнении инвестиционной программы</t>
  </si>
  <si>
    <t>ОАО "Теплосеть Санкт-Петербурга"на территории Ленинградской области</t>
  </si>
  <si>
    <t>в сфере теплоснабжения за 2014 год</t>
  </si>
  <si>
    <t>№ п/п</t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</si>
  <si>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</si>
  <si>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</si>
  <si>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</si>
  <si>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Плановый год ввода в эксплуатацию / выполнения мероприятрия</t>
  </si>
  <si>
    <t xml:space="preserve">Фактическая дата ввода в эксплуатацию / выполнения мероприятрия </t>
  </si>
  <si>
    <t>Источник финансирования</t>
  </si>
  <si>
    <t>Стоимостная оценка инвестиций, тыс.руб. (без НДС)</t>
  </si>
  <si>
    <t>Всего утверждено на весь период реализации ИП (полная стоимость)</t>
  </si>
  <si>
    <t>Утверждено на 2014 год</t>
  </si>
  <si>
    <t>Факт за 1 квартал 2014 года</t>
  </si>
  <si>
    <t>Факт за 1 полугодие 2014 года</t>
  </si>
  <si>
    <t>Факт за 9 месяцев 2014 года</t>
  </si>
  <si>
    <t>Факт за год 2014 года</t>
  </si>
  <si>
    <t>Осталось профинансировать по результатам отчетного периода</t>
  </si>
  <si>
    <t>месяц</t>
  </si>
  <si>
    <t>год</t>
  </si>
  <si>
    <t xml:space="preserve">тыс.руб. </t>
  </si>
  <si>
    <t>Всего</t>
  </si>
  <si>
    <t>1</t>
  </si>
  <si>
    <t>Строительство, реконструкция или модернизация объектов теплоснабжения в целях подключения потребителей с указанием объектов теплоснабжения, строительство которых финансируется за счет платы за подключение</t>
  </si>
  <si>
    <t>строительство новых тепловых сетей в целях подключения потребителей</t>
  </si>
  <si>
    <t>Передача тепловых сетей в счёт платы за подключение на территории МО Новодевяткинское сельское поселение</t>
  </si>
  <si>
    <t>Декабрь</t>
  </si>
  <si>
    <t>За счет платы за технологическое присоединение</t>
  </si>
  <si>
    <t>2</t>
  </si>
  <si>
    <t>Передача тепловых сетей в счёт платы за подключение на территории МО Муринское сельское поселение</t>
  </si>
  <si>
    <t>3</t>
  </si>
  <si>
    <t>увеличение мощности и производительности существующих объектов теплоснабжения за исключением тепловых сетей в целях подключения потребителей</t>
  </si>
  <si>
    <t>Плата ОАО "ТГК-1" на территории МО Новодевяткинское сельское поселение</t>
  </si>
  <si>
    <t>4</t>
  </si>
  <si>
    <t>Плата ОАО "ТГК-1" на территории МО Муринское сельское поселение</t>
  </si>
  <si>
    <t>5</t>
  </si>
  <si>
    <t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</si>
  <si>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>реконструкция или модернизация существующих объектов теплоснабжения за исключением тепловых сетей</t>
  </si>
  <si>
    <t>Реконструкция НСС Ново-Девяткино</t>
  </si>
  <si>
    <t>Амортизационные отчисления</t>
  </si>
  <si>
    <t>6</t>
  </si>
  <si>
    <t>реконструкция или модернизация существующих тепловых сетей</t>
  </si>
  <si>
    <t>Устройство узла врезки из УТ-8 р/с кв. 2 т/м Ново-Девяткино</t>
  </si>
  <si>
    <t>7</t>
  </si>
  <si>
    <t>Реконструкция сооружений 8-го района по адресу: ЛО, дер.Ново-Девяткино, д.121</t>
  </si>
  <si>
    <t>Директор по экономике и финансам</t>
  </si>
  <si>
    <t>А.В. Кийски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</si>
</sst>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ahoma"/>
      <family val="2"/>
      <charset val="204"/>
    </font>
    <font>
      <sz val="9"/>
      <color indexed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" fontId="5" fillId="2" borderId="1" applyBorder="0">
      <alignment horizontal="right"/>
    </xf>
    <xf numFmtId="0" fontId="2" fillId="0" borderId="0"/>
    <xf numFmtId="0" fontId="8" fillId="0" borderId="2" applyBorder="0">
      <alignment horizontal="center" vertical="center" wrapText="1"/>
    </xf>
    <xf numFmtId="4" fontId="5" fillId="3" borderId="6" applyBorder="0">
      <alignment horizontal="right"/>
    </xf>
    <xf numFmtId="0" fontId="2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3" fillId="0" borderId="0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indent="1"/>
    </xf>
    <xf numFmtId="4" fontId="3" fillId="0" borderId="0" xfId="2" applyFont="1" applyFill="1" applyBorder="1" applyAlignment="1" applyProtection="1">
      <alignment horizontal="right" vertical="center" wrapText="1"/>
    </xf>
    <xf numFmtId="0" fontId="1" fillId="0" borderId="0" xfId="3" applyFont="1" applyFill="1" applyBorder="1" applyAlignment="1" applyProtection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3" applyFont="1" applyFill="1" applyBorder="1" applyAlignment="1" applyProtection="1">
      <alignment vertical="center" wrapText="1"/>
    </xf>
    <xf numFmtId="0" fontId="1" fillId="0" borderId="0" xfId="3" applyFont="1" applyFill="1" applyBorder="1" applyAlignment="1" applyProtection="1">
      <alignment horizontal="left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1" fillId="0" borderId="1" xfId="3" applyFont="1" applyFill="1" applyBorder="1" applyAlignment="1" applyProtection="1">
      <alignment horizontal="left" vertical="center" wrapText="1"/>
    </xf>
    <xf numFmtId="0" fontId="1" fillId="0" borderId="1" xfId="3" applyFont="1" applyFill="1" applyBorder="1" applyAlignment="1" applyProtection="1">
      <alignment vertical="center" wrapText="1"/>
    </xf>
    <xf numFmtId="4" fontId="1" fillId="0" borderId="1" xfId="5" applyFont="1" applyFill="1" applyBorder="1" applyAlignment="1" applyProtection="1">
      <alignment horizontal="right" vertical="center" wrapText="1"/>
    </xf>
    <xf numFmtId="4" fontId="1" fillId="0" borderId="1" xfId="2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left" vertical="center" wrapText="1"/>
    </xf>
    <xf numFmtId="49" fontId="3" fillId="0" borderId="1" xfId="3" applyNumberFormat="1" applyFont="1" applyFill="1" applyBorder="1" applyAlignment="1" applyProtection="1">
      <alignment horizontal="left" vertical="center" wrapText="1"/>
    </xf>
    <xf numFmtId="49" fontId="3" fillId="0" borderId="1" xfId="3" applyNumberFormat="1" applyFont="1" applyFill="1" applyBorder="1" applyAlignment="1" applyProtection="1">
      <alignment vertical="center" wrapText="1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 applyProtection="1">
      <alignment vertical="center" wrapText="1"/>
    </xf>
    <xf numFmtId="4" fontId="3" fillId="0" borderId="1" xfId="3" applyNumberFormat="1" applyFont="1" applyFill="1" applyBorder="1" applyAlignment="1" applyProtection="1">
      <alignment vertical="center" wrapText="1"/>
    </xf>
    <xf numFmtId="4" fontId="3" fillId="0" borderId="1" xfId="3" applyNumberFormat="1" applyFont="1" applyFill="1" applyBorder="1" applyAlignment="1" applyProtection="1">
      <alignment vertical="center" wrapText="1"/>
      <protection locked="0"/>
    </xf>
    <xf numFmtId="0" fontId="7" fillId="0" borderId="0" xfId="6" applyFont="1" applyFill="1" applyBorder="1" applyAlignment="1">
      <alignment vertical="center"/>
    </xf>
    <xf numFmtId="0" fontId="1" fillId="0" borderId="0" xfId="6" applyFont="1"/>
    <xf numFmtId="0" fontId="1" fillId="0" borderId="0" xfId="6" applyFont="1" applyAlignment="1"/>
    <xf numFmtId="0" fontId="1" fillId="0" borderId="0" xfId="6" applyFont="1" applyAlignment="1">
      <alignment horizontal="left"/>
    </xf>
    <xf numFmtId="0" fontId="3" fillId="0" borderId="7" xfId="6" applyFont="1" applyBorder="1" applyAlignment="1">
      <alignment horizontal="center"/>
    </xf>
  </cellXfs>
  <cellStyles count="7">
    <cellStyle name="ЗаголовокСтолбца" xfId="4"/>
    <cellStyle name="Значение" xfId="2"/>
    <cellStyle name="Обычный" xfId="0" builtinId="0"/>
    <cellStyle name="Обычный 2 2" xfId="6"/>
    <cellStyle name="Обычный_razrabotka_sablonov_po_WKU" xfId="1"/>
    <cellStyle name="Обычный_Мониторинг инвестиций" xfId="3"/>
    <cellStyle name="ФормулаВБ_Мониторинг инвестиций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1;&#1045;&#1053;&#1048;&#1053;&#1043;&#1056;&#1040;&#1044;&#1057;&#1050;&#1040;&#1071;%20&#1054;&#1041;&#1051;&#1040;&#1057;&#1058;&#1068;\&#1048;&#1085;&#1074;&#1077;&#1089;&#1090;&#1080;&#1094;&#1080;&#1080;\&#1060;&#1072;&#1082;&#1090;\2014\INV%20WARM%20Q4%202014(v1%200)-%20&#1051;&#1054;%20&#1076;&#1086;%2012%2003%20&#1080;&#1090;&#1086;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ИП"/>
      <sheetName val="Внесение изм"/>
      <sheetName val="Комментарии"/>
      <sheetName val="Проверка"/>
      <sheetName val="TEHSHEET"/>
      <sheetName val="et_union"/>
      <sheetName val="modProv"/>
      <sheetName val="modReestr"/>
      <sheetName val="modFill"/>
      <sheetName val="modfrmReestr"/>
      <sheetName val="AllSheetsInThisWorkbook"/>
      <sheetName val="modInstruction"/>
      <sheetName val="modUpdTemplMain"/>
      <sheetName val="modfrmCheckUpdates"/>
      <sheetName val="modfrmDateChoose"/>
      <sheetName val="REESTR_MO"/>
      <sheetName val="REESTR_ORG"/>
      <sheetName val="modClassifierValidate"/>
      <sheetName val="modHyp"/>
      <sheetName val="modList00"/>
      <sheetName val="modList01"/>
      <sheetName val="modList02"/>
      <sheetName val="modListComm"/>
    </sheetNames>
    <sheetDataSet>
      <sheetData sheetId="0"/>
      <sheetData sheetId="1"/>
      <sheetData sheetId="2">
        <row r="7">
          <cell r="F7" t="str">
            <v>Ленинградская область</v>
          </cell>
        </row>
      </sheetData>
      <sheetData sheetId="3"/>
      <sheetData sheetId="4"/>
      <sheetData sheetId="5"/>
      <sheetData sheetId="6"/>
      <sheetData sheetId="7">
        <row r="2">
          <cell r="E2" t="str">
            <v>2004</v>
          </cell>
          <cell r="G2" t="str">
            <v>Январь</v>
          </cell>
        </row>
        <row r="3">
          <cell r="E3" t="str">
            <v>2005</v>
          </cell>
          <cell r="G3" t="str">
            <v>Февраль</v>
          </cell>
        </row>
        <row r="4">
          <cell r="E4" t="str">
            <v>2006</v>
          </cell>
          <cell r="G4" t="str">
            <v>Март</v>
          </cell>
        </row>
        <row r="5">
          <cell r="E5" t="str">
            <v>2007</v>
          </cell>
          <cell r="G5" t="str">
            <v>Апрель</v>
          </cell>
        </row>
        <row r="6">
          <cell r="E6" t="str">
            <v>2008</v>
          </cell>
          <cell r="G6" t="str">
            <v>Май</v>
          </cell>
        </row>
        <row r="7">
          <cell r="E7" t="str">
            <v>2009</v>
          </cell>
          <cell r="G7" t="str">
            <v>Июнь</v>
          </cell>
        </row>
        <row r="8">
          <cell r="E8" t="str">
            <v>2010</v>
          </cell>
          <cell r="G8" t="str">
            <v>Июль</v>
          </cell>
        </row>
        <row r="9">
          <cell r="E9" t="str">
            <v>2011</v>
          </cell>
          <cell r="G9" t="str">
            <v>Август</v>
          </cell>
        </row>
        <row r="10">
          <cell r="E10" t="str">
            <v>2012</v>
          </cell>
          <cell r="G10" t="str">
            <v>Сентябрь</v>
          </cell>
        </row>
        <row r="11">
          <cell r="E11" t="str">
            <v>2013</v>
          </cell>
          <cell r="G11" t="str">
            <v>Октябрь</v>
          </cell>
        </row>
        <row r="12">
          <cell r="E12" t="str">
            <v>2014</v>
          </cell>
          <cell r="G12" t="str">
            <v>Ноябрь</v>
          </cell>
        </row>
        <row r="13">
          <cell r="E13" t="str">
            <v>2015</v>
          </cell>
          <cell r="G13" t="str">
            <v>Декабрь</v>
          </cell>
        </row>
        <row r="14">
          <cell r="E14" t="str">
            <v>2016</v>
          </cell>
        </row>
        <row r="15">
          <cell r="E15" t="str">
            <v>2017</v>
          </cell>
        </row>
        <row r="16">
          <cell r="E16" t="str">
            <v>2018</v>
          </cell>
        </row>
        <row r="17">
          <cell r="E17" t="str">
            <v>2019</v>
          </cell>
        </row>
        <row r="18">
          <cell r="E18" t="str">
            <v>2020</v>
          </cell>
        </row>
        <row r="19">
          <cell r="E19" t="str">
            <v>2021</v>
          </cell>
        </row>
        <row r="20">
          <cell r="E20" t="str">
            <v>2022</v>
          </cell>
        </row>
        <row r="21">
          <cell r="E21" t="str">
            <v>2023</v>
          </cell>
        </row>
        <row r="22">
          <cell r="E22" t="str">
            <v>2024</v>
          </cell>
        </row>
        <row r="23">
          <cell r="E23" t="str">
            <v>2025</v>
          </cell>
        </row>
        <row r="24">
          <cell r="E24" t="str">
            <v>2026</v>
          </cell>
        </row>
        <row r="25">
          <cell r="E25" t="str">
            <v>2027</v>
          </cell>
        </row>
        <row r="26">
          <cell r="E26" t="str">
            <v>2028</v>
          </cell>
        </row>
        <row r="27">
          <cell r="E27" t="str">
            <v>2029</v>
          </cell>
        </row>
        <row r="28">
          <cell r="E28" t="str">
            <v>2030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J20"/>
  <sheetViews>
    <sheetView tabSelected="1" topLeftCell="D1" workbookViewId="0">
      <selection activeCell="P12" sqref="P12"/>
    </sheetView>
  </sheetViews>
  <sheetFormatPr defaultColWidth="10" defaultRowHeight="12"/>
  <cols>
    <col min="1" max="2" width="10" style="7"/>
    <col min="3" max="3" width="27.5703125" style="7" customWidth="1"/>
    <col min="4" max="4" width="25.7109375" style="7" customWidth="1"/>
    <col min="5" max="5" width="32.28515625" style="7" customWidth="1"/>
    <col min="6" max="6" width="17" style="7" customWidth="1"/>
    <col min="7" max="8" width="10" style="7"/>
    <col min="9" max="9" width="31.28515625" style="7" customWidth="1"/>
    <col min="10" max="16" width="17.140625" style="7" customWidth="1"/>
    <col min="17" max="16384" width="10" style="7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/>
      <c r="O1" s="5"/>
      <c r="P1" s="6"/>
    </row>
    <row r="2" spans="1:16" ht="15.6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4"/>
      <c r="O2" s="5"/>
      <c r="P2" s="6"/>
    </row>
    <row r="3" spans="1:16" ht="15.6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2.7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.75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A6" s="10"/>
      <c r="B6" s="11"/>
      <c r="C6" s="5"/>
      <c r="D6" s="10"/>
      <c r="E6" s="10"/>
      <c r="F6" s="10"/>
      <c r="G6" s="10"/>
      <c r="H6" s="10"/>
      <c r="I6" s="3"/>
      <c r="J6" s="3"/>
      <c r="K6" s="3"/>
      <c r="L6" s="3"/>
      <c r="M6" s="3"/>
      <c r="N6" s="4"/>
      <c r="O6" s="5"/>
      <c r="P6" s="6"/>
    </row>
    <row r="7" spans="1:16" ht="36" customHeight="1">
      <c r="A7" s="10"/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/>
      <c r="I7" s="12" t="s">
        <v>9</v>
      </c>
      <c r="J7" s="13" t="s">
        <v>10</v>
      </c>
      <c r="K7" s="14"/>
      <c r="L7" s="14"/>
      <c r="M7" s="14"/>
      <c r="N7" s="14"/>
      <c r="O7" s="14"/>
      <c r="P7" s="15"/>
    </row>
    <row r="8" spans="1:16">
      <c r="A8" s="10"/>
      <c r="B8" s="12"/>
      <c r="C8" s="12"/>
      <c r="D8" s="12"/>
      <c r="E8" s="12"/>
      <c r="F8" s="12"/>
      <c r="G8" s="12"/>
      <c r="H8" s="12"/>
      <c r="I8" s="12"/>
      <c r="J8" s="16"/>
      <c r="K8" s="16"/>
      <c r="L8" s="16"/>
      <c r="M8" s="16"/>
      <c r="N8" s="16"/>
      <c r="O8" s="16"/>
      <c r="P8" s="16"/>
    </row>
    <row r="9" spans="1:16">
      <c r="A9" s="10"/>
      <c r="B9" s="12"/>
      <c r="C9" s="12"/>
      <c r="D9" s="12"/>
      <c r="E9" s="12"/>
      <c r="F9" s="12"/>
      <c r="G9" s="12"/>
      <c r="H9" s="12"/>
      <c r="I9" s="12"/>
      <c r="J9" s="12" t="s">
        <v>11</v>
      </c>
      <c r="K9" s="12" t="s">
        <v>12</v>
      </c>
      <c r="L9" s="12" t="s">
        <v>13</v>
      </c>
      <c r="M9" s="12" t="s">
        <v>14</v>
      </c>
      <c r="N9" s="12" t="s">
        <v>15</v>
      </c>
      <c r="O9" s="12" t="s">
        <v>16</v>
      </c>
      <c r="P9" s="12" t="s">
        <v>17</v>
      </c>
    </row>
    <row r="10" spans="1:16" ht="45.6" customHeight="1">
      <c r="A10" s="10"/>
      <c r="B10" s="12"/>
      <c r="C10" s="12"/>
      <c r="D10" s="12"/>
      <c r="E10" s="12"/>
      <c r="F10" s="12"/>
      <c r="G10" s="17" t="s">
        <v>18</v>
      </c>
      <c r="H10" s="17" t="s">
        <v>19</v>
      </c>
      <c r="I10" s="12"/>
      <c r="J10" s="12"/>
      <c r="K10" s="12" t="s">
        <v>20</v>
      </c>
      <c r="L10" s="12"/>
      <c r="M10" s="12"/>
      <c r="N10" s="12"/>
      <c r="O10" s="12"/>
      <c r="P10" s="12"/>
    </row>
    <row r="11" spans="1:16">
      <c r="A11" s="10"/>
      <c r="B11" s="18"/>
      <c r="C11" s="18"/>
      <c r="D11" s="18"/>
      <c r="E11" s="19" t="s">
        <v>21</v>
      </c>
      <c r="F11" s="20"/>
      <c r="G11" s="20"/>
      <c r="H11" s="20"/>
      <c r="I11" s="20"/>
      <c r="J11" s="21">
        <f t="shared" ref="J11:P11" si="0">SUM(J12:J18)</f>
        <v>44993</v>
      </c>
      <c r="K11" s="21">
        <f t="shared" si="0"/>
        <v>44993</v>
      </c>
      <c r="L11" s="21">
        <f t="shared" si="0"/>
        <v>0</v>
      </c>
      <c r="M11" s="22">
        <f t="shared" si="0"/>
        <v>127.12</v>
      </c>
      <c r="N11" s="22">
        <f t="shared" si="0"/>
        <v>3668.15</v>
      </c>
      <c r="O11" s="22">
        <f t="shared" si="0"/>
        <v>12968.08</v>
      </c>
      <c r="P11" s="21">
        <f t="shared" si="0"/>
        <v>32024.92</v>
      </c>
    </row>
    <row r="12" spans="1:16" ht="107.45" customHeight="1">
      <c r="A12" s="23"/>
      <c r="B12" s="24" t="s">
        <v>22</v>
      </c>
      <c r="C12" s="25" t="s">
        <v>23</v>
      </c>
      <c r="D12" s="26" t="s">
        <v>24</v>
      </c>
      <c r="E12" s="27" t="s">
        <v>25</v>
      </c>
      <c r="F12" s="24">
        <v>2014</v>
      </c>
      <c r="G12" s="28" t="s">
        <v>26</v>
      </c>
      <c r="H12" s="28">
        <v>2014</v>
      </c>
      <c r="I12" s="29" t="s">
        <v>27</v>
      </c>
      <c r="J12" s="30">
        <v>2373</v>
      </c>
      <c r="K12" s="30">
        <v>2373</v>
      </c>
      <c r="L12" s="30">
        <v>0</v>
      </c>
      <c r="M12" s="30">
        <v>0</v>
      </c>
      <c r="N12" s="30">
        <v>0</v>
      </c>
      <c r="O12" s="31">
        <v>1118.6400000000001</v>
      </c>
      <c r="P12" s="30">
        <f t="shared" ref="P12:P18" si="1">K12-O12</f>
        <v>1254.3599999999999</v>
      </c>
    </row>
    <row r="13" spans="1:16" ht="107.45" customHeight="1">
      <c r="A13" s="23"/>
      <c r="B13" s="24" t="s">
        <v>28</v>
      </c>
      <c r="C13" s="25" t="s">
        <v>23</v>
      </c>
      <c r="D13" s="26" t="s">
        <v>24</v>
      </c>
      <c r="E13" s="27" t="s">
        <v>29</v>
      </c>
      <c r="F13" s="24">
        <v>2014</v>
      </c>
      <c r="G13" s="28" t="s">
        <v>26</v>
      </c>
      <c r="H13" s="28">
        <v>2014</v>
      </c>
      <c r="I13" s="29" t="s">
        <v>27</v>
      </c>
      <c r="J13" s="30">
        <v>15878</v>
      </c>
      <c r="K13" s="30">
        <v>15878</v>
      </c>
      <c r="L13" s="30">
        <v>0</v>
      </c>
      <c r="M13" s="30">
        <v>0</v>
      </c>
      <c r="N13" s="30">
        <v>0</v>
      </c>
      <c r="O13" s="31">
        <v>0</v>
      </c>
      <c r="P13" s="30">
        <f t="shared" si="1"/>
        <v>15878</v>
      </c>
    </row>
    <row r="14" spans="1:16" ht="96">
      <c r="A14" s="23"/>
      <c r="B14" s="24" t="s">
        <v>30</v>
      </c>
      <c r="C14" s="25" t="s">
        <v>23</v>
      </c>
      <c r="D14" s="26" t="s">
        <v>31</v>
      </c>
      <c r="E14" s="27" t="s">
        <v>32</v>
      </c>
      <c r="F14" s="24">
        <v>2014</v>
      </c>
      <c r="G14" s="28" t="s">
        <v>26</v>
      </c>
      <c r="H14" s="28">
        <v>2014</v>
      </c>
      <c r="I14" s="29" t="s">
        <v>27</v>
      </c>
      <c r="J14" s="30">
        <v>524</v>
      </c>
      <c r="K14" s="30">
        <v>524</v>
      </c>
      <c r="L14" s="30">
        <v>0</v>
      </c>
      <c r="M14" s="30">
        <v>0</v>
      </c>
      <c r="N14" s="30">
        <v>0</v>
      </c>
      <c r="O14" s="31">
        <v>0</v>
      </c>
      <c r="P14" s="30">
        <f t="shared" si="1"/>
        <v>524</v>
      </c>
    </row>
    <row r="15" spans="1:16" ht="96">
      <c r="A15" s="23"/>
      <c r="B15" s="24" t="s">
        <v>33</v>
      </c>
      <c r="C15" s="25" t="s">
        <v>23</v>
      </c>
      <c r="D15" s="26" t="s">
        <v>31</v>
      </c>
      <c r="E15" s="27" t="s">
        <v>34</v>
      </c>
      <c r="F15" s="24">
        <v>2014</v>
      </c>
      <c r="G15" s="28" t="s">
        <v>26</v>
      </c>
      <c r="H15" s="28">
        <v>2014</v>
      </c>
      <c r="I15" s="29" t="s">
        <v>27</v>
      </c>
      <c r="J15" s="30">
        <v>3503</v>
      </c>
      <c r="K15" s="30">
        <v>3503</v>
      </c>
      <c r="L15" s="30">
        <v>0</v>
      </c>
      <c r="M15" s="30">
        <v>0</v>
      </c>
      <c r="N15" s="30">
        <v>0</v>
      </c>
      <c r="O15" s="31">
        <v>0</v>
      </c>
      <c r="P15" s="30">
        <f t="shared" si="1"/>
        <v>3503</v>
      </c>
    </row>
    <row r="16" spans="1:16" ht="60">
      <c r="A16" s="23"/>
      <c r="B16" s="24" t="s">
        <v>35</v>
      </c>
      <c r="C16" s="25" t="s">
        <v>36</v>
      </c>
      <c r="D16" s="26" t="s">
        <v>37</v>
      </c>
      <c r="E16" s="27" t="s">
        <v>38</v>
      </c>
      <c r="F16" s="24">
        <v>2014</v>
      </c>
      <c r="G16" s="28" t="s">
        <v>26</v>
      </c>
      <c r="H16" s="28">
        <v>2014</v>
      </c>
      <c r="I16" s="29" t="s">
        <v>39</v>
      </c>
      <c r="J16" s="30">
        <v>22515</v>
      </c>
      <c r="K16" s="30">
        <v>22515</v>
      </c>
      <c r="L16" s="30">
        <v>0</v>
      </c>
      <c r="M16" s="30">
        <v>0</v>
      </c>
      <c r="N16" s="30">
        <v>3541.03</v>
      </c>
      <c r="O16" s="31">
        <v>11505.4</v>
      </c>
      <c r="P16" s="30">
        <f t="shared" si="1"/>
        <v>11009.6</v>
      </c>
    </row>
    <row r="17" spans="1:114" ht="60">
      <c r="A17" s="23"/>
      <c r="B17" s="24" t="s">
        <v>40</v>
      </c>
      <c r="C17" s="25" t="s">
        <v>36</v>
      </c>
      <c r="D17" s="26" t="s">
        <v>41</v>
      </c>
      <c r="E17" s="27" t="s">
        <v>42</v>
      </c>
      <c r="F17" s="24">
        <v>2014</v>
      </c>
      <c r="G17" s="28" t="s">
        <v>26</v>
      </c>
      <c r="H17" s="28">
        <v>2014</v>
      </c>
      <c r="I17" s="29" t="s">
        <v>39</v>
      </c>
      <c r="J17" s="30">
        <v>200</v>
      </c>
      <c r="K17" s="30">
        <v>200</v>
      </c>
      <c r="L17" s="30">
        <v>0</v>
      </c>
      <c r="M17" s="30">
        <v>0</v>
      </c>
      <c r="N17" s="30">
        <v>0</v>
      </c>
      <c r="O17" s="31">
        <v>0</v>
      </c>
      <c r="P17" s="30">
        <f t="shared" si="1"/>
        <v>200</v>
      </c>
    </row>
    <row r="18" spans="1:114" ht="60">
      <c r="A18" s="23"/>
      <c r="B18" s="24" t="s">
        <v>43</v>
      </c>
      <c r="C18" s="25" t="s">
        <v>36</v>
      </c>
      <c r="D18" s="26" t="s">
        <v>41</v>
      </c>
      <c r="E18" s="27" t="s">
        <v>44</v>
      </c>
      <c r="F18" s="24">
        <v>2014</v>
      </c>
      <c r="G18" s="28" t="s">
        <v>26</v>
      </c>
      <c r="H18" s="28">
        <v>2014</v>
      </c>
      <c r="I18" s="29" t="s">
        <v>39</v>
      </c>
      <c r="J18" s="30"/>
      <c r="K18" s="30"/>
      <c r="L18" s="30"/>
      <c r="M18" s="30">
        <v>127.12</v>
      </c>
      <c r="N18" s="30">
        <v>127.12</v>
      </c>
      <c r="O18" s="31">
        <v>344.04</v>
      </c>
      <c r="P18" s="30">
        <f t="shared" si="1"/>
        <v>-344.04</v>
      </c>
    </row>
    <row r="19" spans="1:114">
      <c r="A19" s="10"/>
      <c r="B19" s="11"/>
      <c r="C19" s="5"/>
      <c r="D19" s="10"/>
      <c r="E19" s="10"/>
      <c r="F19" s="10"/>
      <c r="G19" s="10"/>
      <c r="H19" s="10"/>
      <c r="I19" s="3"/>
      <c r="J19" s="3"/>
      <c r="K19" s="3"/>
      <c r="L19" s="3"/>
      <c r="M19" s="3"/>
      <c r="N19" s="4"/>
      <c r="O19" s="5"/>
      <c r="P19" s="6"/>
    </row>
    <row r="20" spans="1:114" ht="12.75">
      <c r="B20" s="32" t="s">
        <v>45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 t="s">
        <v>46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5"/>
      <c r="AW20" s="35"/>
      <c r="AX20" s="35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5"/>
      <c r="CI20" s="33"/>
      <c r="CJ20" s="33"/>
      <c r="CK20" s="33"/>
      <c r="CL20" s="33"/>
      <c r="CM20" s="33"/>
      <c r="CN20" s="33"/>
      <c r="CO20" s="33"/>
      <c r="CP20" s="33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</row>
  </sheetData>
  <mergeCells count="19">
    <mergeCell ref="AY20:CG20"/>
    <mergeCell ref="J7:P7"/>
    <mergeCell ref="J9:J10"/>
    <mergeCell ref="K9:K10"/>
    <mergeCell ref="L9:L10"/>
    <mergeCell ref="M9:M10"/>
    <mergeCell ref="N9:N10"/>
    <mergeCell ref="O9:O10"/>
    <mergeCell ref="P9:P10"/>
    <mergeCell ref="A3:P3"/>
    <mergeCell ref="A4:P4"/>
    <mergeCell ref="A5:P5"/>
    <mergeCell ref="B7:B10"/>
    <mergeCell ref="C7:C10"/>
    <mergeCell ref="D7:D10"/>
    <mergeCell ref="E7:E10"/>
    <mergeCell ref="F7:F10"/>
    <mergeCell ref="G7:H9"/>
    <mergeCell ref="I7:I10"/>
  </mergeCells>
  <dataValidations count="3">
    <dataValidation type="decimal" allowBlank="1" showErrorMessage="1" errorTitle="Ошибка" error="Допускается ввод только неотрицательных чисел!" sqref="K12:P18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12:H18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2:G18">
      <formula1>month_list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kondratyeva.mo</dc:creator>
  <cp:lastModifiedBy>kondratyeva.mo</cp:lastModifiedBy>
  <dcterms:created xsi:type="dcterms:W3CDTF">2015-04-30T13:34:39Z</dcterms:created>
  <dcterms:modified xsi:type="dcterms:W3CDTF">2015-04-30T13:35:56Z</dcterms:modified>
</cp:coreProperties>
</file>