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5440" windowHeight="12585"/>
  </bookViews>
  <sheets>
    <sheet name="Лист1" sheetId="1" r:id="rId1"/>
  </sheets>
  <definedNames>
    <definedName name="_xlnm.Print_Titles" localSheetId="0">Лист1!$3:$4</definedName>
  </definedNames>
  <calcPr calcId="145621"/>
</workbook>
</file>

<file path=xl/calcChain.xml><?xml version="1.0" encoding="utf-8"?>
<calcChain xmlns="http://schemas.openxmlformats.org/spreadsheetml/2006/main">
  <c r="D14" i="1" l="1"/>
  <c r="D32" i="1"/>
  <c r="D33" i="1"/>
  <c r="D41" i="1" l="1"/>
  <c r="D25" i="1" l="1"/>
  <c r="D22" i="1"/>
  <c r="D10" i="1" l="1"/>
</calcChain>
</file>

<file path=xl/sharedStrings.xml><?xml version="1.0" encoding="utf-8"?>
<sst xmlns="http://schemas.openxmlformats.org/spreadsheetml/2006/main" count="134" uniqueCount="97">
  <si>
    <t>Передача тепловой энергии</t>
  </si>
  <si>
    <t>1.</t>
  </si>
  <si>
    <t>Выручка от регулируемого вида деятельности с разбивкой по видам деятельности</t>
  </si>
  <si>
    <t>тыс. руб.</t>
  </si>
  <si>
    <t>Производство тепловой энергии</t>
  </si>
  <si>
    <t>Производство теплоносителя</t>
  </si>
  <si>
    <t>Передача теплоносителя</t>
  </si>
  <si>
    <t>2.</t>
  </si>
  <si>
    <t>Себестоимость производимых товаров (оказываемых услуг) по регулируемому виду деятельности (тыс.рублей)</t>
  </si>
  <si>
    <t>2.1.</t>
  </si>
  <si>
    <t>Расходы на покупаемую тепловую энергию  (мощность), теплоноситель</t>
  </si>
  <si>
    <t>2.2.</t>
  </si>
  <si>
    <t>Расходы на топливо, всего, в том числе:</t>
  </si>
  <si>
    <t>2.3.</t>
  </si>
  <si>
    <t xml:space="preserve">Расходы на покупаемую электрическую энергию (мощность), используемую в технологическом процессе </t>
  </si>
  <si>
    <t>2.3.1.</t>
  </si>
  <si>
    <t>Средневзвешенная стоимость 1 кВт·ч</t>
  </si>
  <si>
    <t>2.3.2.</t>
  </si>
  <si>
    <t>Объем приобретения электрической энергии</t>
  </si>
  <si>
    <t>2.4.</t>
  </si>
  <si>
    <t>Расходы на приобретение холодной воды, используемой в технологическом процессе</t>
  </si>
  <si>
    <t>2.5.</t>
  </si>
  <si>
    <t>Расходы на химические реагенты, используемые в технологическом процессе</t>
  </si>
  <si>
    <t>2.6.</t>
  </si>
  <si>
    <t>Расходы на оплату труда и отчисления на социальные нужды основного производственного персонала</t>
  </si>
  <si>
    <t>2.7.</t>
  </si>
  <si>
    <t>Расходы на оплату труда и отчисления на социальные нужды административно-управленческого персонала</t>
  </si>
  <si>
    <t>2.8.</t>
  </si>
  <si>
    <t xml:space="preserve">Расходы на амортизацию основных производственных средств </t>
  </si>
  <si>
    <t>2.9.</t>
  </si>
  <si>
    <t>Расходы на аренду имущества, используемого для осуществления регулируемого вида деятельности</t>
  </si>
  <si>
    <t>2.10.</t>
  </si>
  <si>
    <t>Общепроизводственные расходы</t>
  </si>
  <si>
    <t>2.10.1.</t>
  </si>
  <si>
    <t>Расходы на текущий ремонт</t>
  </si>
  <si>
    <t>2.10.2.</t>
  </si>
  <si>
    <t>Расходы на капитальный ремонт</t>
  </si>
  <si>
    <t>2.11.</t>
  </si>
  <si>
    <t>Общехозяйственные расходы</t>
  </si>
  <si>
    <t>2.11.1.</t>
  </si>
  <si>
    <t>2.11.2.</t>
  </si>
  <si>
    <t>2.12.</t>
  </si>
  <si>
    <t>Расходы на капитальный и текущий ремонт основных производственных средств, в том числе по организациям, сумма оплаты услуг которых превышает 20 процентов суммы расходов по указанной статье расходов:</t>
  </si>
  <si>
    <t>2.13.</t>
  </si>
  <si>
    <t xml:space="preserve">Прочие расходы, относимые на регулируемые виды деятельности </t>
  </si>
  <si>
    <t>3.</t>
  </si>
  <si>
    <t>Чистая прибыль, полученная от регулируемого вида деятельности</t>
  </si>
  <si>
    <t>3.1.</t>
  </si>
  <si>
    <t>Размер чистой прибыли, полученный от регулируемого вида деятельности, израсходованный на финансирование мероприятий, предусмотренных инвестиционной программой</t>
  </si>
  <si>
    <t>4.</t>
  </si>
  <si>
    <t>Изменение стоимости основных фондов , в том числе:</t>
  </si>
  <si>
    <t>4.1.</t>
  </si>
  <si>
    <t>За счет ввода в эксплуатацию (вывода из эксплуатации) основных фондов</t>
  </si>
  <si>
    <t>4.2.</t>
  </si>
  <si>
    <t xml:space="preserve">За счет стоимости  переоценки </t>
  </si>
  <si>
    <t>5.</t>
  </si>
  <si>
    <t>Валовая прибыль от реализации товаров и оказания услуг по регулируемому виду деятельности</t>
  </si>
  <si>
    <t>6.</t>
  </si>
  <si>
    <t>Годовая бухгалтерская отчетность, включая бухгалтерский баланс и приложения к нему (раскрывается регулируемыми организациями, выручка от регулируемой деятельности  которых превышает 80 процентов совокупной  выручки за отчетный год)</t>
  </si>
  <si>
    <t>7.</t>
  </si>
  <si>
    <t>Установленная тепловая мощность объектов основных фондов ( с разделением по источникам тепловой энергии)</t>
  </si>
  <si>
    <t>Гкал/ч</t>
  </si>
  <si>
    <t>8.</t>
  </si>
  <si>
    <t>Тепловая нагрузка по договорам, заключенным в рамках осуществления регулируемых видов деятельности</t>
  </si>
  <si>
    <t>9.</t>
  </si>
  <si>
    <t>Объем вырабатываемой регулируемой организацией тепловой энергии</t>
  </si>
  <si>
    <t>тыс.Гкал</t>
  </si>
  <si>
    <t>10.</t>
  </si>
  <si>
    <t>Объем покупаемой регулируемой организацией тепловой энергии</t>
  </si>
  <si>
    <t>11.</t>
  </si>
  <si>
    <t>Объем тепловой энергии, отпускаемой потребителям, по договорам, заключенным в рамках осуществления регулируемых видов деятельности</t>
  </si>
  <si>
    <t>11.1.</t>
  </si>
  <si>
    <t>Объем, определенный по приборам учета</t>
  </si>
  <si>
    <t>11.2.</t>
  </si>
  <si>
    <t>Объем, определенный расчетным путем (по нормативам потребления коммунальных услуг)</t>
  </si>
  <si>
    <t>12.</t>
  </si>
  <si>
    <t>Нормативы технологических потерь при передаче тепловой энергии, теплоносителя по тепловым сетям, утвержденных уполномоченным органом</t>
  </si>
  <si>
    <t>13.</t>
  </si>
  <si>
    <t>Фактический объем потерь при передаче тепловой энергии</t>
  </si>
  <si>
    <t>14.</t>
  </si>
  <si>
    <t>Среднесписочная численность основного производственного персонала</t>
  </si>
  <si>
    <t>(человек)</t>
  </si>
  <si>
    <t>15.</t>
  </si>
  <si>
    <t>Среднесписочная численность административно-управленческого персонала</t>
  </si>
  <si>
    <t>человек</t>
  </si>
  <si>
    <t>16.</t>
  </si>
  <si>
    <t>Удельный расход условного топлива на единицу тепловой энергии, отпускаемой в тепловую сеть с разбивкой по источникам тепловой энергии</t>
  </si>
  <si>
    <t>кг у.т./Гкал</t>
  </si>
  <si>
    <t>17.</t>
  </si>
  <si>
    <t>Удельный расход электрической энергии на производство (передачу) тепловой энергии на единицу тепловой энергии, отпускаемой потребителям по договорам, заключенным в рамках осуществления регулируемых видов деятельности</t>
  </si>
  <si>
    <t>тыс.кВт·ч/Гкал</t>
  </si>
  <si>
    <t>18.</t>
  </si>
  <si>
    <t>Удельный расход холодной воды на производство (передачу) тепловой энергии на единицу тепловой энергии, отпускаемой потребителям по договорам, заключенным в рамках осуществления регулируемых видов деятельности</t>
  </si>
  <si>
    <t>куб.м/Гкал</t>
  </si>
  <si>
    <t xml:space="preserve"> тыс кВт·ч</t>
  </si>
  <si>
    <t>http://www.teplosetspb.ru/for_clients/actual_info/activity_result</t>
  </si>
  <si>
    <t>Форма 8 Информация об основных показателях финансово-хозяйственной деятельности АО "Теплосеть Санкт-Петербурга" (в части регулируемой деятельности по передаче тепловой энергии)  
на территории Санкт-Петербурга за 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</si>
</sst>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ahoma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sz val="10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8"/>
      <name val="Calibri"/>
      <family val="2"/>
      <charset val="204"/>
    </font>
    <font>
      <u/>
      <sz val="9"/>
      <color theme="10"/>
      <name val="Tahoma"/>
      <family val="2"/>
      <charset val="204"/>
    </font>
    <font>
      <b/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9"/>
      <name val="Arial Cyr"/>
      <charset val="204"/>
    </font>
    <font>
      <sz val="11"/>
      <color theme="1"/>
      <name val="Times New Roman"/>
      <family val="2"/>
      <charset val="204"/>
    </font>
    <font>
      <sz val="18"/>
      <color theme="3"/>
      <name val="Cambria"/>
      <family val="2"/>
      <charset val="204"/>
      <scheme val="major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sz val="11"/>
      <color rgb="FF006100"/>
      <name val="Times New Roman"/>
      <family val="2"/>
      <charset val="204"/>
    </font>
    <font>
      <sz val="11"/>
      <color rgb="FF9C0006"/>
      <name val="Times New Roman"/>
      <family val="2"/>
      <charset val="204"/>
    </font>
    <font>
      <sz val="11"/>
      <color rgb="FF9C6500"/>
      <name val="Times New Roman"/>
      <family val="2"/>
      <charset val="204"/>
    </font>
    <font>
      <sz val="11"/>
      <color rgb="FF3F3F76"/>
      <name val="Times New Roman"/>
      <family val="2"/>
      <charset val="204"/>
    </font>
    <font>
      <b/>
      <sz val="11"/>
      <color rgb="FF3F3F3F"/>
      <name val="Times New Roman"/>
      <family val="2"/>
      <charset val="204"/>
    </font>
    <font>
      <b/>
      <sz val="11"/>
      <color rgb="FFFA7D00"/>
      <name val="Times New Roman"/>
      <family val="2"/>
      <charset val="204"/>
    </font>
    <font>
      <sz val="11"/>
      <color rgb="FFFA7D00"/>
      <name val="Times New Roman"/>
      <family val="2"/>
      <charset val="204"/>
    </font>
    <font>
      <b/>
      <sz val="11"/>
      <color theme="0"/>
      <name val="Times New Roman"/>
      <family val="2"/>
      <charset val="204"/>
    </font>
    <font>
      <sz val="11"/>
      <color rgb="FFFF0000"/>
      <name val="Times New Roman"/>
      <family val="2"/>
      <charset val="204"/>
    </font>
    <font>
      <i/>
      <sz val="11"/>
      <color rgb="FF7F7F7F"/>
      <name val="Times New Roman"/>
      <family val="2"/>
      <charset val="204"/>
    </font>
    <font>
      <b/>
      <sz val="11"/>
      <color theme="1"/>
      <name val="Times New Roman"/>
      <family val="2"/>
      <charset val="204"/>
    </font>
    <font>
      <sz val="11"/>
      <color theme="0"/>
      <name val="Times New Roman"/>
      <family val="2"/>
      <charset val="204"/>
    </font>
    <font>
      <sz val="11"/>
      <color rgb="FF000000"/>
      <name val="Calibri"/>
      <family val="2"/>
      <charset val="204"/>
    </font>
    <font>
      <b/>
      <sz val="14"/>
      <name val="Franklin Gothic Medium"/>
      <family val="2"/>
      <charset val="204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3">
    <xf numFmtId="0" fontId="0" fillId="0" borderId="0"/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" fillId="0" borderId="0"/>
    <xf numFmtId="0" fontId="7" fillId="0" borderId="0"/>
    <xf numFmtId="0" fontId="3" fillId="0" borderId="0"/>
    <xf numFmtId="0" fontId="2" fillId="0" borderId="0"/>
    <xf numFmtId="0" fontId="3" fillId="0" borderId="0"/>
    <xf numFmtId="164" fontId="5" fillId="0" borderId="0" applyFont="0" applyFill="0" applyBorder="0" applyAlignment="0" applyProtection="0"/>
    <xf numFmtId="0" fontId="11" fillId="0" borderId="0">
      <alignment vertical="center" wrapText="1"/>
    </xf>
    <xf numFmtId="0" fontId="13" fillId="0" borderId="0" applyNumberFormat="0" applyFill="0" applyBorder="0" applyAlignment="0" applyProtection="0"/>
    <xf numFmtId="0" fontId="14" fillId="0" borderId="13" applyNumberFormat="0" applyFill="0" applyAlignment="0" applyProtection="0"/>
    <xf numFmtId="0" fontId="15" fillId="0" borderId="14" applyNumberFormat="0" applyFill="0" applyAlignment="0" applyProtection="0"/>
    <xf numFmtId="0" fontId="16" fillId="0" borderId="1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10" borderId="16" applyNumberFormat="0" applyAlignment="0" applyProtection="0"/>
    <xf numFmtId="0" fontId="21" fillId="11" borderId="17" applyNumberFormat="0" applyAlignment="0" applyProtection="0"/>
    <xf numFmtId="0" fontId="22" fillId="11" borderId="16" applyNumberFormat="0" applyAlignment="0" applyProtection="0"/>
    <xf numFmtId="0" fontId="23" fillId="0" borderId="18" applyNumberFormat="0" applyFill="0" applyAlignment="0" applyProtection="0"/>
    <xf numFmtId="0" fontId="24" fillId="12" borderId="19" applyNumberFormat="0" applyAlignment="0" applyProtection="0"/>
    <xf numFmtId="0" fontId="25" fillId="0" borderId="0" applyNumberFormat="0" applyFill="0" applyBorder="0" applyAlignment="0" applyProtection="0"/>
    <xf numFmtId="0" fontId="12" fillId="13" borderId="20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21" applyNumberFormat="0" applyFill="0" applyAlignment="0" applyProtection="0"/>
    <xf numFmtId="0" fontId="28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28" fillId="37" borderId="0" applyNumberFormat="0" applyBorder="0" applyAlignment="0" applyProtection="0"/>
    <xf numFmtId="0" fontId="30" fillId="0" borderId="0" applyBorder="0">
      <alignment horizontal="center" vertical="center" wrapText="1"/>
    </xf>
  </cellStyleXfs>
  <cellXfs count="43">
    <xf numFmtId="0" fontId="0" fillId="0" borderId="0" xfId="0"/>
    <xf numFmtId="0" fontId="2" fillId="0" borderId="0" xfId="1"/>
    <xf numFmtId="0" fontId="2" fillId="0" borderId="0" xfId="1" applyBorder="1"/>
    <xf numFmtId="0" fontId="2" fillId="0" borderId="0" xfId="1" applyFill="1" applyProtection="1"/>
    <xf numFmtId="0" fontId="2" fillId="0" borderId="0" xfId="1" applyFill="1" applyAlignment="1" applyProtection="1">
      <alignment horizontal="center" vertical="top"/>
    </xf>
    <xf numFmtId="0" fontId="6" fillId="0" borderId="0" xfId="2" applyFont="1" applyFill="1" applyBorder="1" applyAlignment="1" applyProtection="1"/>
    <xf numFmtId="0" fontId="2" fillId="0" borderId="0" xfId="1" applyFill="1" applyBorder="1" applyProtection="1"/>
    <xf numFmtId="0" fontId="2" fillId="0" borderId="9" xfId="1" applyNumberFormat="1" applyFill="1" applyBorder="1" applyAlignment="1" applyProtection="1">
      <alignment horizontal="left" vertical="center" wrapText="1"/>
    </xf>
    <xf numFmtId="0" fontId="2" fillId="0" borderId="1" xfId="1" applyNumberFormat="1" applyFill="1" applyBorder="1" applyAlignment="1" applyProtection="1">
      <alignment horizontal="left" vertical="center" wrapText="1"/>
    </xf>
    <xf numFmtId="0" fontId="2" fillId="0" borderId="1" xfId="1" applyNumberFormat="1" applyFill="1" applyBorder="1" applyAlignment="1" applyProtection="1">
      <alignment horizontal="left" vertical="center" wrapText="1" indent="1"/>
    </xf>
    <xf numFmtId="0" fontId="2" fillId="0" borderId="1" xfId="1" applyNumberFormat="1" applyFill="1" applyBorder="1" applyAlignment="1" applyProtection="1">
      <alignment horizontal="center" vertical="center" wrapText="1"/>
    </xf>
    <xf numFmtId="0" fontId="2" fillId="0" borderId="1" xfId="1" applyNumberFormat="1" applyFill="1" applyBorder="1" applyAlignment="1" applyProtection="1">
      <alignment horizontal="left" vertical="center" wrapText="1" indent="2"/>
    </xf>
    <xf numFmtId="0" fontId="2" fillId="0" borderId="9" xfId="1" applyNumberFormat="1" applyFill="1" applyBorder="1" applyAlignment="1" applyProtection="1">
      <alignment horizontal="center" vertical="center" wrapText="1"/>
    </xf>
    <xf numFmtId="4" fontId="2" fillId="3" borderId="8" xfId="1" applyNumberFormat="1" applyFill="1" applyBorder="1" applyAlignment="1" applyProtection="1">
      <alignment horizontal="right"/>
      <protection locked="0"/>
    </xf>
    <xf numFmtId="0" fontId="2" fillId="0" borderId="11" xfId="1" applyNumberFormat="1" applyFill="1" applyBorder="1" applyAlignment="1" applyProtection="1">
      <alignment horizontal="left" vertical="center" wrapText="1"/>
    </xf>
    <xf numFmtId="0" fontId="2" fillId="0" borderId="11" xfId="1" applyNumberFormat="1" applyFill="1" applyBorder="1" applyAlignment="1" applyProtection="1">
      <alignment horizontal="center" vertical="center" wrapText="1"/>
    </xf>
    <xf numFmtId="4" fontId="2" fillId="3" borderId="8" xfId="1" applyNumberFormat="1" applyFill="1" applyBorder="1" applyAlignment="1" applyProtection="1">
      <alignment horizontal="right" vertical="center"/>
      <protection locked="0"/>
    </xf>
    <xf numFmtId="165" fontId="2" fillId="3" borderId="8" xfId="1" applyNumberFormat="1" applyFill="1" applyBorder="1" applyAlignment="1" applyProtection="1">
      <alignment horizontal="right" vertical="center"/>
      <protection locked="0"/>
    </xf>
    <xf numFmtId="4" fontId="2" fillId="3" borderId="12" xfId="1" applyNumberFormat="1" applyFill="1" applyBorder="1" applyAlignment="1" applyProtection="1">
      <alignment horizontal="right" vertical="center"/>
      <protection locked="0"/>
    </xf>
    <xf numFmtId="4" fontId="2" fillId="3" borderId="10" xfId="1" applyNumberFormat="1" applyFill="1" applyBorder="1" applyAlignment="1" applyProtection="1">
      <alignment horizontal="right"/>
      <protection locked="0"/>
    </xf>
    <xf numFmtId="0" fontId="9" fillId="0" borderId="0" xfId="1" applyFont="1" applyBorder="1" applyAlignment="1">
      <alignment horizontal="right"/>
    </xf>
    <xf numFmtId="0" fontId="2" fillId="0" borderId="0" xfId="1" applyBorder="1" applyAlignment="1">
      <alignment horizontal="center" vertical="top"/>
    </xf>
    <xf numFmtId="0" fontId="0" fillId="0" borderId="0" xfId="0" applyBorder="1"/>
    <xf numFmtId="0" fontId="4" fillId="2" borderId="5" xfId="8" applyFont="1" applyFill="1" applyBorder="1" applyAlignment="1" applyProtection="1">
      <alignment horizontal="center" vertical="center" wrapText="1"/>
    </xf>
    <xf numFmtId="0" fontId="4" fillId="2" borderId="6" xfId="8" applyFont="1" applyFill="1" applyBorder="1" applyAlignment="1" applyProtection="1">
      <alignment horizontal="center" vertical="center" wrapText="1"/>
    </xf>
    <xf numFmtId="0" fontId="4" fillId="2" borderId="7" xfId="8" applyFont="1" applyFill="1" applyBorder="1" applyAlignment="1" applyProtection="1">
      <alignment horizontal="center" vertical="center" wrapText="1"/>
    </xf>
    <xf numFmtId="0" fontId="2" fillId="0" borderId="1" xfId="7" applyNumberFormat="1" applyFill="1" applyBorder="1" applyAlignment="1" applyProtection="1">
      <alignment horizontal="left" vertical="center" wrapText="1"/>
    </xf>
    <xf numFmtId="0" fontId="2" fillId="0" borderId="1" xfId="7" applyNumberFormat="1" applyFill="1" applyBorder="1" applyAlignment="1" applyProtection="1">
      <alignment horizontal="center" vertical="center" wrapText="1"/>
    </xf>
    <xf numFmtId="4" fontId="2" fillId="3" borderId="8" xfId="7" applyNumberFormat="1" applyFill="1" applyBorder="1" applyAlignment="1" applyProtection="1">
      <alignment horizontal="right" vertical="center"/>
      <protection locked="0"/>
    </xf>
    <xf numFmtId="0" fontId="2" fillId="5" borderId="0" xfId="1" applyFill="1" applyBorder="1"/>
    <xf numFmtId="4" fontId="2" fillId="3" borderId="22" xfId="1" applyNumberFormat="1" applyFill="1" applyBorder="1" applyAlignment="1" applyProtection="1">
      <alignment horizontal="right" vertical="center"/>
      <protection locked="0"/>
    </xf>
    <xf numFmtId="0" fontId="8" fillId="6" borderId="8" xfId="2" applyNumberFormat="1" applyFill="1" applyBorder="1" applyAlignment="1" applyProtection="1">
      <alignment horizontal="left" vertical="center" wrapText="1"/>
    </xf>
    <xf numFmtId="4" fontId="2" fillId="3" borderId="1" xfId="1" applyNumberFormat="1" applyFill="1" applyBorder="1" applyAlignment="1" applyProtection="1">
      <alignment horizontal="right" vertical="center"/>
      <protection locked="0"/>
    </xf>
    <xf numFmtId="4" fontId="2" fillId="0" borderId="0" xfId="1" applyNumberFormat="1" applyBorder="1"/>
    <xf numFmtId="4" fontId="2" fillId="5" borderId="0" xfId="1" applyNumberFormat="1" applyFill="1" applyBorder="1"/>
    <xf numFmtId="4" fontId="29" fillId="6" borderId="8" xfId="10" applyNumberFormat="1" applyFont="1" applyFill="1" applyBorder="1" applyAlignment="1">
      <alignment horizontal="right" vertical="center"/>
    </xf>
    <xf numFmtId="4" fontId="2" fillId="3" borderId="1" xfId="1" applyNumberFormat="1" applyFill="1" applyBorder="1" applyAlignment="1" applyProtection="1">
      <alignment horizontal="right"/>
      <protection locked="0"/>
    </xf>
    <xf numFmtId="0" fontId="10" fillId="4" borderId="23" xfId="1" applyFont="1" applyFill="1" applyBorder="1" applyAlignment="1">
      <alignment horizontal="center" vertical="center" wrapText="1"/>
    </xf>
    <xf numFmtId="0" fontId="10" fillId="4" borderId="24" xfId="1" applyFont="1" applyFill="1" applyBorder="1" applyAlignment="1">
      <alignment horizontal="center" vertical="center" wrapText="1"/>
    </xf>
    <xf numFmtId="0" fontId="10" fillId="4" borderId="25" xfId="1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center" vertical="top" wrapText="1"/>
    </xf>
    <xf numFmtId="0" fontId="10" fillId="4" borderId="4" xfId="1" applyFont="1" applyFill="1" applyBorder="1" applyAlignment="1">
      <alignment horizontal="center" vertical="top" wrapText="1"/>
    </xf>
    <xf numFmtId="0" fontId="10" fillId="4" borderId="3" xfId="1" applyFont="1" applyFill="1" applyBorder="1" applyAlignment="1">
      <alignment horizontal="center" vertical="top" wrapText="1"/>
    </xf>
  </cellXfs>
  <cellStyles count="53">
    <cellStyle name="20% - Акцент1 2" xfId="29"/>
    <cellStyle name="20% - Акцент2 2" xfId="33"/>
    <cellStyle name="20% - Акцент3 2" xfId="37"/>
    <cellStyle name="20% - Акцент4 2" xfId="41"/>
    <cellStyle name="20% - Акцент5 2" xfId="45"/>
    <cellStyle name="20% - Акцент6 2" xfId="49"/>
    <cellStyle name="40% - Акцент1 2" xfId="30"/>
    <cellStyle name="40% - Акцент2 2" xfId="34"/>
    <cellStyle name="40% - Акцент3 2" xfId="38"/>
    <cellStyle name="40% - Акцент4 2" xfId="42"/>
    <cellStyle name="40% - Акцент5 2" xfId="46"/>
    <cellStyle name="40% - Акцент6 2" xfId="50"/>
    <cellStyle name="60% - Акцент1 2" xfId="31"/>
    <cellStyle name="60% - Акцент2 2" xfId="35"/>
    <cellStyle name="60% - Акцент3 2" xfId="39"/>
    <cellStyle name="60% - Акцент4 2" xfId="43"/>
    <cellStyle name="60% - Акцент5 2" xfId="47"/>
    <cellStyle name="60% - Акцент6 2" xfId="51"/>
    <cellStyle name="Акцент1 2" xfId="28"/>
    <cellStyle name="Акцент2 2" xfId="32"/>
    <cellStyle name="Акцент3 2" xfId="36"/>
    <cellStyle name="Акцент4 2" xfId="40"/>
    <cellStyle name="Акцент5 2" xfId="44"/>
    <cellStyle name="Акцент6 2" xfId="48"/>
    <cellStyle name="Ввод  2" xfId="19"/>
    <cellStyle name="Вывод 2" xfId="20"/>
    <cellStyle name="Вычисление 2" xfId="21"/>
    <cellStyle name="Гиперссылка" xfId="2" builtinId="8"/>
    <cellStyle name="Заголовок" xfId="52"/>
    <cellStyle name="Заголовок 1 2" xfId="12"/>
    <cellStyle name="Заголовок 2 2" xfId="13"/>
    <cellStyle name="Заголовок 3 2" xfId="14"/>
    <cellStyle name="Заголовок 4 2" xfId="15"/>
    <cellStyle name="Итог 2" xfId="27"/>
    <cellStyle name="Контрольная ячейка 2" xfId="23"/>
    <cellStyle name="Название 2" xfId="11"/>
    <cellStyle name="Нейтральный 2" xfId="18"/>
    <cellStyle name="Обычный" xfId="0" builtinId="0"/>
    <cellStyle name="Обычный 12 2" xfId="3"/>
    <cellStyle name="Обычный 2" xfId="4"/>
    <cellStyle name="Обычный 2 2" xfId="5"/>
    <cellStyle name="Обычный 3" xfId="6"/>
    <cellStyle name="Обычный 4" xfId="7"/>
    <cellStyle name="Обычный 5" xfId="1"/>
    <cellStyle name="Обычный 6" xfId="10"/>
    <cellStyle name="Обычный_Мониторинг по тарифам ТОWRK_BU" xfId="8"/>
    <cellStyle name="Плохой 2" xfId="17"/>
    <cellStyle name="Пояснение 2" xfId="26"/>
    <cellStyle name="Примечание 2" xfId="25"/>
    <cellStyle name="Связанная ячейка 2" xfId="22"/>
    <cellStyle name="Текст предупреждения 2" xfId="24"/>
    <cellStyle name="Финансовый 3 8" xfId="9"/>
    <cellStyle name="Хороший 2" xfId="16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eplosetspb.ru/for_clients/actual_info/activity_resul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zoomScaleNormal="100" workbookViewId="0">
      <selection activeCell="E19" sqref="E1:E1048576"/>
    </sheetView>
  </sheetViews>
  <sheetFormatPr defaultRowHeight="15" x14ac:dyDescent="0.25"/>
  <cols>
    <col min="2" max="2" width="62.7109375" customWidth="1"/>
    <col min="3" max="3" width="14.5703125" customWidth="1"/>
    <col min="4" max="4" width="19.7109375" customWidth="1"/>
    <col min="5" max="5" width="11.7109375" style="22" bestFit="1" customWidth="1"/>
  </cols>
  <sheetData>
    <row r="1" spans="1:9" x14ac:dyDescent="0.25">
      <c r="A1" s="2"/>
      <c r="B1" s="2"/>
      <c r="C1" s="2"/>
      <c r="D1" s="20"/>
      <c r="E1" s="2"/>
      <c r="F1" s="1"/>
      <c r="G1" s="1"/>
      <c r="H1" s="1"/>
      <c r="I1" s="1"/>
    </row>
    <row r="2" spans="1:9" ht="3.75" customHeight="1" thickBot="1" x14ac:dyDescent="0.3">
      <c r="A2" s="2"/>
      <c r="B2" s="2"/>
      <c r="C2" s="2"/>
      <c r="D2" s="2"/>
      <c r="E2" s="2"/>
      <c r="F2" s="1"/>
      <c r="G2" s="1"/>
      <c r="H2" s="1"/>
      <c r="I2" s="1"/>
    </row>
    <row r="3" spans="1:9" ht="48" customHeight="1" x14ac:dyDescent="0.25">
      <c r="A3" s="40" t="s">
        <v>96</v>
      </c>
      <c r="B3" s="41"/>
      <c r="C3" s="41"/>
      <c r="D3" s="42"/>
      <c r="E3" s="21"/>
      <c r="F3" s="4"/>
      <c r="G3" s="4"/>
      <c r="H3" s="4"/>
      <c r="I3" s="4"/>
    </row>
    <row r="4" spans="1:9" ht="12.75" customHeight="1" thickBot="1" x14ac:dyDescent="0.3">
      <c r="A4" s="37"/>
      <c r="B4" s="38"/>
      <c r="C4" s="38"/>
      <c r="D4" s="39"/>
      <c r="E4" s="21"/>
      <c r="F4" s="4"/>
      <c r="G4" s="4"/>
      <c r="H4" s="4"/>
      <c r="I4" s="4"/>
    </row>
    <row r="5" spans="1:9" ht="22.5" x14ac:dyDescent="0.25">
      <c r="A5" s="24" t="s">
        <v>1</v>
      </c>
      <c r="B5" s="7" t="s">
        <v>2</v>
      </c>
      <c r="C5" s="12" t="s">
        <v>3</v>
      </c>
      <c r="D5" s="19">
        <v>7333331</v>
      </c>
      <c r="E5" s="2"/>
      <c r="F5" s="3"/>
      <c r="G5" s="3"/>
      <c r="H5" s="3"/>
      <c r="I5" s="3"/>
    </row>
    <row r="6" spans="1:9" x14ac:dyDescent="0.25">
      <c r="A6" s="25"/>
      <c r="B6" s="9" t="s">
        <v>4</v>
      </c>
      <c r="C6" s="10" t="s">
        <v>3</v>
      </c>
      <c r="D6" s="36">
        <v>0</v>
      </c>
      <c r="E6" s="2"/>
      <c r="F6" s="3"/>
      <c r="G6" s="3"/>
      <c r="H6" s="3"/>
      <c r="I6" s="3"/>
    </row>
    <row r="7" spans="1:9" x14ac:dyDescent="0.25">
      <c r="A7" s="25"/>
      <c r="B7" s="9" t="s">
        <v>0</v>
      </c>
      <c r="C7" s="10" t="s">
        <v>3</v>
      </c>
      <c r="D7" s="36">
        <v>7333331</v>
      </c>
      <c r="E7" s="33"/>
      <c r="F7" s="3"/>
      <c r="G7" s="3"/>
      <c r="H7" s="3"/>
      <c r="I7" s="3"/>
    </row>
    <row r="8" spans="1:9" x14ac:dyDescent="0.25">
      <c r="A8" s="25"/>
      <c r="B8" s="9" t="s">
        <v>5</v>
      </c>
      <c r="C8" s="10" t="s">
        <v>3</v>
      </c>
      <c r="D8" s="13">
        <v>0</v>
      </c>
      <c r="E8" s="2"/>
      <c r="F8" s="3"/>
      <c r="G8" s="3"/>
      <c r="H8" s="3"/>
      <c r="I8" s="3"/>
    </row>
    <row r="9" spans="1:9" x14ac:dyDescent="0.25">
      <c r="A9" s="25"/>
      <c r="B9" s="9" t="s">
        <v>6</v>
      </c>
      <c r="C9" s="10" t="s">
        <v>3</v>
      </c>
      <c r="D9" s="13">
        <v>0</v>
      </c>
      <c r="E9" s="2"/>
      <c r="F9" s="3"/>
      <c r="G9" s="3"/>
      <c r="H9" s="3"/>
      <c r="I9" s="3"/>
    </row>
    <row r="10" spans="1:9" ht="22.5" x14ac:dyDescent="0.25">
      <c r="A10" s="25" t="s">
        <v>7</v>
      </c>
      <c r="B10" s="8" t="s">
        <v>8</v>
      </c>
      <c r="C10" s="10" t="s">
        <v>3</v>
      </c>
      <c r="D10" s="13">
        <f>D11+D12+D13+D16+D17+D18+D19+D20+D21+D22+D25+D28+D29</f>
        <v>7172153</v>
      </c>
      <c r="E10" s="34"/>
      <c r="F10" s="3"/>
      <c r="G10" s="3"/>
      <c r="H10" s="3"/>
      <c r="I10" s="3"/>
    </row>
    <row r="11" spans="1:9" ht="22.5" x14ac:dyDescent="0.25">
      <c r="A11" s="25" t="s">
        <v>9</v>
      </c>
      <c r="B11" s="9" t="s">
        <v>10</v>
      </c>
      <c r="C11" s="10" t="s">
        <v>3</v>
      </c>
      <c r="D11" s="13">
        <v>1779699</v>
      </c>
      <c r="E11" s="2"/>
      <c r="F11" s="3"/>
      <c r="G11" s="3"/>
      <c r="H11" s="3"/>
      <c r="I11" s="3"/>
    </row>
    <row r="12" spans="1:9" x14ac:dyDescent="0.25">
      <c r="A12" s="25" t="s">
        <v>11</v>
      </c>
      <c r="B12" s="9" t="s">
        <v>12</v>
      </c>
      <c r="C12" s="10" t="s">
        <v>3</v>
      </c>
      <c r="D12" s="13">
        <v>0</v>
      </c>
      <c r="E12" s="2"/>
      <c r="F12" s="3"/>
      <c r="G12" s="3"/>
      <c r="H12" s="3"/>
      <c r="I12" s="3"/>
    </row>
    <row r="13" spans="1:9" ht="22.5" x14ac:dyDescent="0.25">
      <c r="A13" s="25" t="s">
        <v>13</v>
      </c>
      <c r="B13" s="9" t="s">
        <v>14</v>
      </c>
      <c r="C13" s="10" t="s">
        <v>3</v>
      </c>
      <c r="D13" s="16">
        <v>239662</v>
      </c>
      <c r="E13" s="2"/>
      <c r="F13" s="3"/>
      <c r="G13" s="3"/>
      <c r="H13" s="3"/>
      <c r="I13" s="3"/>
    </row>
    <row r="14" spans="1:9" x14ac:dyDescent="0.25">
      <c r="A14" s="25" t="s">
        <v>15</v>
      </c>
      <c r="B14" s="11" t="s">
        <v>16</v>
      </c>
      <c r="C14" s="8"/>
      <c r="D14" s="16">
        <f>D13/D15</f>
        <v>4.3519704345946257</v>
      </c>
      <c r="E14" s="2"/>
      <c r="F14" s="3"/>
      <c r="G14" s="3"/>
      <c r="H14" s="3"/>
      <c r="I14" s="3"/>
    </row>
    <row r="15" spans="1:9" x14ac:dyDescent="0.25">
      <c r="A15" s="25" t="s">
        <v>17</v>
      </c>
      <c r="B15" s="11" t="s">
        <v>18</v>
      </c>
      <c r="C15" s="10" t="s">
        <v>94</v>
      </c>
      <c r="D15" s="32">
        <v>55069.767500000002</v>
      </c>
      <c r="E15" s="2"/>
      <c r="F15" s="3"/>
      <c r="G15" s="3"/>
      <c r="H15" s="3"/>
      <c r="I15" s="3"/>
    </row>
    <row r="16" spans="1:9" ht="22.5" x14ac:dyDescent="0.25">
      <c r="A16" s="25" t="s">
        <v>19</v>
      </c>
      <c r="B16" s="9" t="s">
        <v>20</v>
      </c>
      <c r="C16" s="10" t="s">
        <v>3</v>
      </c>
      <c r="D16" s="16">
        <v>122526</v>
      </c>
      <c r="E16" s="2"/>
      <c r="F16" s="3"/>
      <c r="G16" s="3"/>
      <c r="H16" s="3"/>
      <c r="I16" s="3"/>
    </row>
    <row r="17" spans="1:9" ht="22.5" x14ac:dyDescent="0.25">
      <c r="A17" s="25" t="s">
        <v>21</v>
      </c>
      <c r="B17" s="9" t="s">
        <v>22</v>
      </c>
      <c r="C17" s="10" t="s">
        <v>3</v>
      </c>
      <c r="D17" s="16">
        <v>0</v>
      </c>
      <c r="E17" s="2"/>
      <c r="F17" s="3"/>
      <c r="G17" s="3"/>
      <c r="H17" s="3"/>
      <c r="I17" s="3"/>
    </row>
    <row r="18" spans="1:9" ht="22.5" x14ac:dyDescent="0.25">
      <c r="A18" s="25" t="s">
        <v>23</v>
      </c>
      <c r="B18" s="9" t="s">
        <v>24</v>
      </c>
      <c r="C18" s="10" t="s">
        <v>3</v>
      </c>
      <c r="D18" s="16">
        <v>417019</v>
      </c>
      <c r="E18" s="2"/>
      <c r="F18" s="3"/>
      <c r="G18" s="3"/>
      <c r="H18" s="3"/>
      <c r="I18" s="3"/>
    </row>
    <row r="19" spans="1:9" ht="22.5" x14ac:dyDescent="0.25">
      <c r="A19" s="25" t="s">
        <v>25</v>
      </c>
      <c r="B19" s="9" t="s">
        <v>26</v>
      </c>
      <c r="C19" s="10" t="s">
        <v>3</v>
      </c>
      <c r="D19" s="16">
        <v>196304</v>
      </c>
      <c r="E19" s="2"/>
      <c r="F19" s="3"/>
      <c r="G19" s="3"/>
      <c r="H19" s="3"/>
      <c r="I19" s="3"/>
    </row>
    <row r="20" spans="1:9" x14ac:dyDescent="0.25">
      <c r="A20" s="25" t="s">
        <v>27</v>
      </c>
      <c r="B20" s="9" t="s">
        <v>28</v>
      </c>
      <c r="C20" s="10" t="s">
        <v>3</v>
      </c>
      <c r="D20" s="16">
        <v>2304122</v>
      </c>
      <c r="E20" s="2"/>
      <c r="F20" s="3"/>
      <c r="G20" s="3"/>
      <c r="H20" s="3"/>
      <c r="I20" s="3"/>
    </row>
    <row r="21" spans="1:9" ht="22.5" x14ac:dyDescent="0.25">
      <c r="A21" s="25" t="s">
        <v>29</v>
      </c>
      <c r="B21" s="9" t="s">
        <v>30</v>
      </c>
      <c r="C21" s="10" t="s">
        <v>3</v>
      </c>
      <c r="D21" s="16">
        <v>104906</v>
      </c>
      <c r="E21" s="2"/>
      <c r="F21" s="3"/>
      <c r="G21" s="3"/>
      <c r="H21" s="3"/>
      <c r="I21" s="3"/>
    </row>
    <row r="22" spans="1:9" x14ac:dyDescent="0.25">
      <c r="A22" s="25" t="s">
        <v>31</v>
      </c>
      <c r="B22" s="9" t="s">
        <v>32</v>
      </c>
      <c r="C22" s="10" t="s">
        <v>3</v>
      </c>
      <c r="D22" s="16">
        <f>D23+D24</f>
        <v>56551</v>
      </c>
      <c r="E22" s="2"/>
      <c r="F22" s="3"/>
      <c r="G22" s="3"/>
      <c r="H22" s="3"/>
      <c r="I22" s="3"/>
    </row>
    <row r="23" spans="1:9" x14ac:dyDescent="0.25">
      <c r="A23" s="25" t="s">
        <v>33</v>
      </c>
      <c r="B23" s="11" t="s">
        <v>34</v>
      </c>
      <c r="C23" s="10" t="s">
        <v>3</v>
      </c>
      <c r="D23" s="16">
        <v>39828</v>
      </c>
      <c r="E23" s="2"/>
      <c r="F23" s="3"/>
      <c r="G23" s="3"/>
      <c r="H23" s="3"/>
      <c r="I23" s="3"/>
    </row>
    <row r="24" spans="1:9" x14ac:dyDescent="0.25">
      <c r="A24" s="25" t="s">
        <v>35</v>
      </c>
      <c r="B24" s="11" t="s">
        <v>36</v>
      </c>
      <c r="C24" s="10" t="s">
        <v>3</v>
      </c>
      <c r="D24" s="16">
        <v>16723</v>
      </c>
      <c r="E24" s="2"/>
      <c r="F24" s="3"/>
      <c r="G24" s="3"/>
      <c r="H24" s="3"/>
      <c r="I24" s="3"/>
    </row>
    <row r="25" spans="1:9" x14ac:dyDescent="0.25">
      <c r="A25" s="25" t="s">
        <v>37</v>
      </c>
      <c r="B25" s="9" t="s">
        <v>38</v>
      </c>
      <c r="C25" s="10" t="s">
        <v>3</v>
      </c>
      <c r="D25" s="16">
        <f>D26+D27</f>
        <v>913</v>
      </c>
      <c r="E25" s="2"/>
      <c r="F25" s="3"/>
      <c r="G25" s="3"/>
      <c r="H25" s="3"/>
      <c r="I25" s="3"/>
    </row>
    <row r="26" spans="1:9" x14ac:dyDescent="0.25">
      <c r="A26" s="25" t="s">
        <v>39</v>
      </c>
      <c r="B26" s="11" t="s">
        <v>34</v>
      </c>
      <c r="C26" s="10" t="s">
        <v>3</v>
      </c>
      <c r="D26" s="16">
        <v>191</v>
      </c>
      <c r="E26" s="2"/>
      <c r="F26" s="3"/>
      <c r="G26" s="3"/>
      <c r="H26" s="3"/>
      <c r="I26" s="3"/>
    </row>
    <row r="27" spans="1:9" x14ac:dyDescent="0.25">
      <c r="A27" s="25" t="s">
        <v>40</v>
      </c>
      <c r="B27" s="11" t="s">
        <v>36</v>
      </c>
      <c r="C27" s="10" t="s">
        <v>3</v>
      </c>
      <c r="D27" s="16">
        <v>722</v>
      </c>
      <c r="E27" s="2"/>
      <c r="F27" s="3"/>
      <c r="G27" s="3"/>
      <c r="H27" s="3"/>
      <c r="I27" s="3"/>
    </row>
    <row r="28" spans="1:9" ht="45" x14ac:dyDescent="0.25">
      <c r="A28" s="25" t="s">
        <v>41</v>
      </c>
      <c r="B28" s="9" t="s">
        <v>42</v>
      </c>
      <c r="C28" s="10" t="s">
        <v>3</v>
      </c>
      <c r="D28" s="16">
        <v>1053848</v>
      </c>
      <c r="E28" s="2"/>
      <c r="F28" s="3"/>
      <c r="G28" s="3"/>
      <c r="H28" s="3"/>
      <c r="I28" s="3"/>
    </row>
    <row r="29" spans="1:9" x14ac:dyDescent="0.25">
      <c r="A29" s="25" t="s">
        <v>43</v>
      </c>
      <c r="B29" s="9" t="s">
        <v>44</v>
      </c>
      <c r="C29" s="10" t="s">
        <v>3</v>
      </c>
      <c r="D29" s="16">
        <v>896603</v>
      </c>
      <c r="E29" s="33"/>
      <c r="F29" s="3"/>
      <c r="G29" s="3"/>
      <c r="H29" s="3"/>
      <c r="I29" s="3"/>
    </row>
    <row r="30" spans="1:9" x14ac:dyDescent="0.25">
      <c r="A30" s="25" t="s">
        <v>45</v>
      </c>
      <c r="B30" s="8" t="s">
        <v>46</v>
      </c>
      <c r="C30" s="10" t="s">
        <v>3</v>
      </c>
      <c r="D30" s="16">
        <v>0</v>
      </c>
      <c r="E30" s="2"/>
      <c r="F30" s="3"/>
      <c r="G30" s="3"/>
      <c r="H30" s="3"/>
      <c r="I30" s="3"/>
    </row>
    <row r="31" spans="1:9" ht="33.75" x14ac:dyDescent="0.25">
      <c r="A31" s="25" t="s">
        <v>47</v>
      </c>
      <c r="B31" s="9" t="s">
        <v>48</v>
      </c>
      <c r="C31" s="10" t="s">
        <v>3</v>
      </c>
      <c r="D31" s="16">
        <v>0</v>
      </c>
      <c r="E31" s="2"/>
      <c r="F31" s="3"/>
      <c r="G31" s="3"/>
      <c r="H31" s="3"/>
      <c r="I31" s="3"/>
    </row>
    <row r="32" spans="1:9" x14ac:dyDescent="0.25">
      <c r="A32" s="25" t="s">
        <v>49</v>
      </c>
      <c r="B32" s="8" t="s">
        <v>50</v>
      </c>
      <c r="C32" s="10" t="s">
        <v>3</v>
      </c>
      <c r="D32" s="16">
        <f>1863675-760603</f>
        <v>1103072</v>
      </c>
      <c r="E32" s="2"/>
      <c r="F32" s="3"/>
      <c r="G32" s="3"/>
      <c r="H32" s="3"/>
      <c r="I32" s="3"/>
    </row>
    <row r="33" spans="1:9" ht="22.5" x14ac:dyDescent="0.25">
      <c r="A33" s="25" t="s">
        <v>51</v>
      </c>
      <c r="B33" s="9" t="s">
        <v>52</v>
      </c>
      <c r="C33" s="10" t="s">
        <v>3</v>
      </c>
      <c r="D33" s="16">
        <f>1863675-760603</f>
        <v>1103072</v>
      </c>
      <c r="E33" s="2"/>
      <c r="F33" s="3"/>
      <c r="G33" s="3"/>
      <c r="H33" s="3"/>
      <c r="I33" s="3"/>
    </row>
    <row r="34" spans="1:9" x14ac:dyDescent="0.25">
      <c r="A34" s="25" t="s">
        <v>53</v>
      </c>
      <c r="B34" s="9" t="s">
        <v>54</v>
      </c>
      <c r="C34" s="10" t="s">
        <v>3</v>
      </c>
      <c r="D34" s="16">
        <v>0</v>
      </c>
      <c r="E34" s="2"/>
      <c r="F34" s="3"/>
      <c r="G34" s="3"/>
      <c r="H34" s="3"/>
      <c r="I34" s="3"/>
    </row>
    <row r="35" spans="1:9" ht="22.5" x14ac:dyDescent="0.25">
      <c r="A35" s="25" t="s">
        <v>55</v>
      </c>
      <c r="B35" s="8" t="s">
        <v>56</v>
      </c>
      <c r="C35" s="10" t="s">
        <v>3</v>
      </c>
      <c r="D35" s="16">
        <v>0</v>
      </c>
      <c r="E35" s="2"/>
      <c r="F35" s="3"/>
      <c r="G35" s="3"/>
      <c r="H35" s="3"/>
      <c r="I35" s="3"/>
    </row>
    <row r="36" spans="1:9" ht="52.5" customHeight="1" x14ac:dyDescent="0.25">
      <c r="A36" s="25" t="s">
        <v>57</v>
      </c>
      <c r="B36" s="8" t="s">
        <v>58</v>
      </c>
      <c r="C36" s="8"/>
      <c r="D36" s="31" t="s">
        <v>95</v>
      </c>
      <c r="E36" s="2"/>
      <c r="F36" s="3"/>
      <c r="G36" s="3"/>
      <c r="H36" s="3"/>
      <c r="I36" s="3"/>
    </row>
    <row r="37" spans="1:9" ht="22.5" x14ac:dyDescent="0.25">
      <c r="A37" s="25" t="s">
        <v>59</v>
      </c>
      <c r="B37" s="26" t="s">
        <v>60</v>
      </c>
      <c r="C37" s="27" t="s">
        <v>61</v>
      </c>
      <c r="D37" s="28">
        <v>0</v>
      </c>
      <c r="E37" s="2"/>
      <c r="F37" s="3"/>
      <c r="G37" s="3"/>
      <c r="H37" s="3"/>
      <c r="I37" s="3"/>
    </row>
    <row r="38" spans="1:9" ht="22.5" x14ac:dyDescent="0.25">
      <c r="A38" s="25" t="s">
        <v>62</v>
      </c>
      <c r="B38" s="8" t="s">
        <v>63</v>
      </c>
      <c r="C38" s="10" t="s">
        <v>61</v>
      </c>
      <c r="D38" s="16">
        <v>9638.5079999999998</v>
      </c>
      <c r="E38" s="2"/>
      <c r="F38" s="3"/>
      <c r="G38" s="3"/>
      <c r="H38" s="3"/>
      <c r="I38" s="3"/>
    </row>
    <row r="39" spans="1:9" x14ac:dyDescent="0.25">
      <c r="A39" s="25" t="s">
        <v>64</v>
      </c>
      <c r="B39" s="8" t="s">
        <v>65</v>
      </c>
      <c r="C39" s="10" t="s">
        <v>66</v>
      </c>
      <c r="D39" s="16">
        <v>0</v>
      </c>
      <c r="E39" s="2"/>
      <c r="F39" s="3"/>
      <c r="G39" s="3"/>
      <c r="H39" s="3"/>
      <c r="I39" s="3"/>
    </row>
    <row r="40" spans="1:9" x14ac:dyDescent="0.25">
      <c r="A40" s="25" t="s">
        <v>67</v>
      </c>
      <c r="B40" s="8" t="s">
        <v>68</v>
      </c>
      <c r="C40" s="10" t="s">
        <v>66</v>
      </c>
      <c r="D40" s="16">
        <v>1835.1019999999999</v>
      </c>
      <c r="E40" s="2"/>
      <c r="F40" s="3"/>
      <c r="G40" s="3"/>
      <c r="H40" s="3"/>
      <c r="I40" s="3"/>
    </row>
    <row r="41" spans="1:9" ht="33.75" x14ac:dyDescent="0.25">
      <c r="A41" s="25" t="s">
        <v>69</v>
      </c>
      <c r="B41" s="8" t="s">
        <v>70</v>
      </c>
      <c r="C41" s="10" t="s">
        <v>66</v>
      </c>
      <c r="D41" s="16">
        <f>D42+D43</f>
        <v>16767.36477237902</v>
      </c>
      <c r="E41" s="33"/>
      <c r="F41" s="3"/>
      <c r="G41" s="3"/>
      <c r="H41" s="3"/>
      <c r="I41" s="3"/>
    </row>
    <row r="42" spans="1:9" x14ac:dyDescent="0.25">
      <c r="A42" s="25" t="s">
        <v>71</v>
      </c>
      <c r="B42" s="8" t="s">
        <v>72</v>
      </c>
      <c r="C42" s="10" t="s">
        <v>66</v>
      </c>
      <c r="D42" s="35">
        <v>15224.296</v>
      </c>
      <c r="E42" s="29"/>
      <c r="F42" s="3"/>
      <c r="G42" s="3"/>
      <c r="H42" s="3"/>
      <c r="I42" s="3"/>
    </row>
    <row r="43" spans="1:9" ht="22.5" x14ac:dyDescent="0.25">
      <c r="A43" s="25" t="s">
        <v>73</v>
      </c>
      <c r="B43" s="8" t="s">
        <v>74</v>
      </c>
      <c r="C43" s="10" t="s">
        <v>66</v>
      </c>
      <c r="D43" s="35">
        <v>1543.0687723790197</v>
      </c>
      <c r="E43" s="29"/>
      <c r="F43" s="3"/>
      <c r="G43" s="3"/>
      <c r="H43" s="3"/>
      <c r="I43" s="3"/>
    </row>
    <row r="44" spans="1:9" ht="33.75" x14ac:dyDescent="0.25">
      <c r="A44" s="25" t="s">
        <v>75</v>
      </c>
      <c r="B44" s="8" t="s">
        <v>76</v>
      </c>
      <c r="C44" s="10" t="s">
        <v>66</v>
      </c>
      <c r="D44" s="30">
        <v>1898.8</v>
      </c>
      <c r="E44" s="2"/>
      <c r="F44" s="3"/>
      <c r="G44" s="3"/>
      <c r="H44" s="3"/>
      <c r="I44" s="3"/>
    </row>
    <row r="45" spans="1:9" x14ac:dyDescent="0.25">
      <c r="A45" s="25" t="s">
        <v>77</v>
      </c>
      <c r="B45" s="8" t="s">
        <v>78</v>
      </c>
      <c r="C45" s="10" t="s">
        <v>66</v>
      </c>
      <c r="D45" s="16">
        <v>1835.1019999999999</v>
      </c>
      <c r="E45" s="2"/>
      <c r="F45" s="3"/>
      <c r="G45" s="3"/>
      <c r="H45" s="3"/>
      <c r="I45" s="3"/>
    </row>
    <row r="46" spans="1:9" ht="22.5" x14ac:dyDescent="0.25">
      <c r="A46" s="25" t="s">
        <v>79</v>
      </c>
      <c r="B46" s="8" t="s">
        <v>80</v>
      </c>
      <c r="C46" s="10" t="s">
        <v>81</v>
      </c>
      <c r="D46" s="17">
        <v>1075.5999999999999</v>
      </c>
      <c r="E46" s="2"/>
      <c r="F46" s="3"/>
      <c r="G46" s="3"/>
      <c r="H46" s="3"/>
      <c r="I46" s="3"/>
    </row>
    <row r="47" spans="1:9" ht="22.5" x14ac:dyDescent="0.25">
      <c r="A47" s="25" t="s">
        <v>82</v>
      </c>
      <c r="B47" s="8" t="s">
        <v>83</v>
      </c>
      <c r="C47" s="10" t="s">
        <v>84</v>
      </c>
      <c r="D47" s="17">
        <v>152.30000000000001</v>
      </c>
      <c r="E47" s="2"/>
      <c r="F47" s="3"/>
      <c r="G47" s="3"/>
      <c r="H47" s="3"/>
      <c r="I47" s="3"/>
    </row>
    <row r="48" spans="1:9" ht="33.75" x14ac:dyDescent="0.25">
      <c r="A48" s="25" t="s">
        <v>85</v>
      </c>
      <c r="B48" s="8" t="s">
        <v>86</v>
      </c>
      <c r="C48" s="10" t="s">
        <v>87</v>
      </c>
      <c r="D48" s="16">
        <v>0</v>
      </c>
      <c r="E48" s="2"/>
      <c r="F48" s="3"/>
      <c r="G48" s="3"/>
      <c r="H48" s="3"/>
      <c r="I48" s="3"/>
    </row>
    <row r="49" spans="1:9" ht="45" x14ac:dyDescent="0.25">
      <c r="A49" s="25" t="s">
        <v>88</v>
      </c>
      <c r="B49" s="8" t="s">
        <v>89</v>
      </c>
      <c r="C49" s="10" t="s">
        <v>90</v>
      </c>
      <c r="D49" s="16">
        <v>2.96</v>
      </c>
      <c r="E49" s="2"/>
      <c r="F49" s="3"/>
      <c r="G49" s="3"/>
      <c r="H49" s="3"/>
      <c r="I49" s="3"/>
    </row>
    <row r="50" spans="1:9" ht="45.75" thickBot="1" x14ac:dyDescent="0.3">
      <c r="A50" s="23" t="s">
        <v>91</v>
      </c>
      <c r="B50" s="14" t="s">
        <v>92</v>
      </c>
      <c r="C50" s="15" t="s">
        <v>93</v>
      </c>
      <c r="D50" s="18">
        <v>0</v>
      </c>
      <c r="E50" s="2"/>
      <c r="F50" s="3"/>
      <c r="G50" s="3"/>
      <c r="H50" s="3"/>
      <c r="I50" s="3"/>
    </row>
    <row r="51" spans="1:9" x14ac:dyDescent="0.25">
      <c r="A51" s="5"/>
      <c r="B51" s="5"/>
      <c r="C51" s="5"/>
      <c r="D51" s="6"/>
      <c r="E51" s="2"/>
      <c r="F51" s="3"/>
      <c r="G51" s="3"/>
      <c r="H51" s="3"/>
      <c r="I51" s="3"/>
    </row>
    <row r="52" spans="1:9" x14ac:dyDescent="0.25">
      <c r="A52" s="2"/>
      <c r="B52" s="2"/>
      <c r="C52" s="2"/>
      <c r="D52" s="2"/>
      <c r="E52" s="2"/>
      <c r="F52" s="1"/>
      <c r="G52" s="1"/>
      <c r="H52" s="1"/>
      <c r="I52" s="1"/>
    </row>
    <row r="53" spans="1:9" s="22" customFormat="1" x14ac:dyDescent="0.25"/>
  </sheetData>
  <mergeCells count="2">
    <mergeCell ref="A4:D4"/>
    <mergeCell ref="A3:D3"/>
  </mergeCells>
  <dataValidations count="1">
    <dataValidation type="decimal" allowBlank="1" showInputMessage="1" showErrorMessage="1" sqref="D42:D43">
      <formula1>0</formula1>
      <formula2>100000000000000000000</formula2>
    </dataValidation>
  </dataValidations>
  <hyperlinks>
    <hyperlink ref="D36" r:id="rId1"/>
  </hyperlinks>
  <pageMargins left="0.70866141732283472" right="0.70866141732283472" top="0.74803149606299213" bottom="0.74803149606299213" header="0.31496062992125984" footer="0.31496062992125984"/>
  <pageSetup paperSize="9" scale="65" fitToHeight="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shamarina.vs</dc:creator>
  <cp:lastModifiedBy>Кондратьева Мария Олеговна</cp:lastModifiedBy>
  <cp:lastPrinted>2016-04-29T10:18:24Z</cp:lastPrinted>
  <dcterms:created xsi:type="dcterms:W3CDTF">2014-04-29T06:28:14Z</dcterms:created>
  <dcterms:modified xsi:type="dcterms:W3CDTF">2018-04-28T12:13:57Z</dcterms:modified>
</cp:coreProperties>
</file>